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Marko Pietari\Documents\SPTL\Mestaruussarjan lopputurnaus\"/>
    </mc:Choice>
  </mc:AlternateContent>
  <xr:revisionPtr revIDLastSave="0" documentId="13_ncr:1_{8BFF27E4-6DAF-4037-AE17-6E0D2A7F1F65}" xr6:coauthVersionLast="47" xr6:coauthVersionMax="47" xr10:uidLastSave="{00000000-0000-0000-0000-000000000000}"/>
  <bookViews>
    <workbookView xWindow="-108" yWindow="-108" windowWidth="23256" windowHeight="12576" xr2:uid="{216D8063-02AE-419D-BBA0-828CDE84B22C}"/>
  </bookViews>
  <sheets>
    <sheet name="Tulokset" sheetId="2" r:id="rId1"/>
    <sheet name="Välierä 1" sheetId="6" r:id="rId2"/>
    <sheet name="Välierä 2" sheetId="4" r:id="rId3"/>
    <sheet name="Pronssiottelu" sheetId="5" r:id="rId4"/>
    <sheet name="Loppuottelu" sheetId="3" r:id="rId5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7" i="5" l="1"/>
  <c r="J27" i="4"/>
  <c r="J27" i="6"/>
  <c r="J27" i="3"/>
  <c r="AG107" i="6"/>
  <c r="AF107" i="6"/>
  <c r="AE107" i="6"/>
  <c r="AD107" i="6"/>
  <c r="AC107" i="6"/>
  <c r="AB107" i="6"/>
  <c r="AA107" i="6"/>
  <c r="Z107" i="6"/>
  <c r="Y107" i="6"/>
  <c r="X107" i="6"/>
  <c r="AG106" i="6"/>
  <c r="AF106" i="6"/>
  <c r="AE106" i="6"/>
  <c r="AD106" i="6"/>
  <c r="AC106" i="6"/>
  <c r="AB106" i="6"/>
  <c r="AA106" i="6"/>
  <c r="Z106" i="6"/>
  <c r="Y106" i="6"/>
  <c r="X106" i="6"/>
  <c r="AG105" i="6"/>
  <c r="AF105" i="6"/>
  <c r="AE105" i="6"/>
  <c r="AD105" i="6"/>
  <c r="AC105" i="6"/>
  <c r="AB105" i="6"/>
  <c r="AA105" i="6"/>
  <c r="Z105" i="6"/>
  <c r="Y105" i="6"/>
  <c r="X105" i="6"/>
  <c r="AG104" i="6"/>
  <c r="AF104" i="6"/>
  <c r="AE104" i="6"/>
  <c r="AD104" i="6"/>
  <c r="AC104" i="6"/>
  <c r="AB104" i="6"/>
  <c r="AA104" i="6"/>
  <c r="Z104" i="6"/>
  <c r="Y104" i="6"/>
  <c r="X104" i="6"/>
  <c r="AG103" i="6"/>
  <c r="AF103" i="6"/>
  <c r="AE103" i="6"/>
  <c r="AD103" i="6"/>
  <c r="AC103" i="6"/>
  <c r="AB103" i="6"/>
  <c r="AA103" i="6"/>
  <c r="Z103" i="6"/>
  <c r="Y103" i="6"/>
  <c r="X103" i="6"/>
  <c r="AG102" i="6"/>
  <c r="AF102" i="6"/>
  <c r="AE102" i="6"/>
  <c r="AD102" i="6"/>
  <c r="AC102" i="6"/>
  <c r="AB102" i="6"/>
  <c r="AA102" i="6"/>
  <c r="Z102" i="6"/>
  <c r="Y102" i="6"/>
  <c r="X102" i="6"/>
  <c r="AG101" i="6"/>
  <c r="AF101" i="6"/>
  <c r="AE101" i="6"/>
  <c r="AD101" i="6"/>
  <c r="AC101" i="6"/>
  <c r="AB101" i="6"/>
  <c r="AA101" i="6"/>
  <c r="Z101" i="6"/>
  <c r="Y101" i="6"/>
  <c r="X101" i="6"/>
  <c r="AG80" i="6"/>
  <c r="AF80" i="6"/>
  <c r="AE80" i="6"/>
  <c r="AD80" i="6"/>
  <c r="AC80" i="6"/>
  <c r="AB80" i="6"/>
  <c r="AA80" i="6"/>
  <c r="Z80" i="6"/>
  <c r="Y80" i="6"/>
  <c r="X80" i="6"/>
  <c r="AG79" i="6"/>
  <c r="AF79" i="6"/>
  <c r="AE79" i="6"/>
  <c r="AD79" i="6"/>
  <c r="AC79" i="6"/>
  <c r="AB79" i="6"/>
  <c r="AA79" i="6"/>
  <c r="Z79" i="6"/>
  <c r="Y79" i="6"/>
  <c r="X79" i="6"/>
  <c r="AG78" i="6"/>
  <c r="AF78" i="6"/>
  <c r="AE78" i="6"/>
  <c r="AD78" i="6"/>
  <c r="AC78" i="6"/>
  <c r="AB78" i="6"/>
  <c r="AA78" i="6"/>
  <c r="Z78" i="6"/>
  <c r="Y78" i="6"/>
  <c r="X78" i="6"/>
  <c r="AG77" i="6"/>
  <c r="AF77" i="6"/>
  <c r="AE77" i="6"/>
  <c r="AD77" i="6"/>
  <c r="AC77" i="6"/>
  <c r="AB77" i="6"/>
  <c r="AA77" i="6"/>
  <c r="Z77" i="6"/>
  <c r="Y77" i="6"/>
  <c r="X77" i="6"/>
  <c r="AG76" i="6"/>
  <c r="AF76" i="6"/>
  <c r="AE76" i="6"/>
  <c r="AD76" i="6"/>
  <c r="AC76" i="6"/>
  <c r="AB76" i="6"/>
  <c r="AA76" i="6"/>
  <c r="Z76" i="6"/>
  <c r="Y76" i="6"/>
  <c r="X76" i="6"/>
  <c r="AG75" i="6"/>
  <c r="AF75" i="6"/>
  <c r="AE75" i="6"/>
  <c r="AD75" i="6"/>
  <c r="AC75" i="6"/>
  <c r="AB75" i="6"/>
  <c r="AA75" i="6"/>
  <c r="Z75" i="6"/>
  <c r="Y75" i="6"/>
  <c r="X75" i="6"/>
  <c r="AG74" i="6"/>
  <c r="AF74" i="6"/>
  <c r="AE74" i="6"/>
  <c r="AD74" i="6"/>
  <c r="AC74" i="6"/>
  <c r="AB74" i="6"/>
  <c r="AA74" i="6"/>
  <c r="Z74" i="6"/>
  <c r="Y74" i="6"/>
  <c r="X74" i="6"/>
  <c r="AG53" i="6"/>
  <c r="AF53" i="6"/>
  <c r="AE53" i="6"/>
  <c r="AD53" i="6"/>
  <c r="AC53" i="6"/>
  <c r="AB53" i="6"/>
  <c r="AA53" i="6"/>
  <c r="Z53" i="6"/>
  <c r="Y53" i="6"/>
  <c r="X53" i="6"/>
  <c r="AG52" i="6"/>
  <c r="AF52" i="6"/>
  <c r="AE52" i="6"/>
  <c r="AD52" i="6"/>
  <c r="AC52" i="6"/>
  <c r="AB52" i="6"/>
  <c r="AA52" i="6"/>
  <c r="Z52" i="6"/>
  <c r="Y52" i="6"/>
  <c r="X52" i="6"/>
  <c r="AG51" i="6"/>
  <c r="AF51" i="6"/>
  <c r="AE51" i="6"/>
  <c r="AD51" i="6"/>
  <c r="AC51" i="6"/>
  <c r="AB51" i="6"/>
  <c r="AA51" i="6"/>
  <c r="Z51" i="6"/>
  <c r="Y51" i="6"/>
  <c r="X51" i="6"/>
  <c r="AG50" i="6"/>
  <c r="AF50" i="6"/>
  <c r="AE50" i="6"/>
  <c r="AD50" i="6"/>
  <c r="AC50" i="6"/>
  <c r="AB50" i="6"/>
  <c r="AA50" i="6"/>
  <c r="Z50" i="6"/>
  <c r="Y50" i="6"/>
  <c r="X50" i="6"/>
  <c r="AG49" i="6"/>
  <c r="AF49" i="6"/>
  <c r="AE49" i="6"/>
  <c r="AD49" i="6"/>
  <c r="AC49" i="6"/>
  <c r="AB49" i="6"/>
  <c r="AA49" i="6"/>
  <c r="Z49" i="6"/>
  <c r="Y49" i="6"/>
  <c r="X49" i="6"/>
  <c r="AG48" i="6"/>
  <c r="AF48" i="6"/>
  <c r="AE48" i="6"/>
  <c r="AD48" i="6"/>
  <c r="AC48" i="6"/>
  <c r="AB48" i="6"/>
  <c r="AA48" i="6"/>
  <c r="Z48" i="6"/>
  <c r="Y48" i="6"/>
  <c r="X48" i="6"/>
  <c r="AG47" i="6"/>
  <c r="AF47" i="6"/>
  <c r="AE47" i="6"/>
  <c r="AD47" i="6"/>
  <c r="AC47" i="6"/>
  <c r="AB47" i="6"/>
  <c r="AA47" i="6"/>
  <c r="Z47" i="6"/>
  <c r="Y47" i="6"/>
  <c r="X47" i="6"/>
  <c r="AG23" i="6"/>
  <c r="AF23" i="6"/>
  <c r="AE23" i="6"/>
  <c r="AD23" i="6"/>
  <c r="AC23" i="6"/>
  <c r="AB23" i="6"/>
  <c r="AA23" i="6"/>
  <c r="Z23" i="6"/>
  <c r="Y23" i="6"/>
  <c r="X23" i="6"/>
  <c r="M23" i="6"/>
  <c r="L23" i="6"/>
  <c r="N23" i="6"/>
  <c r="K23" i="6"/>
  <c r="D23" i="6"/>
  <c r="C23" i="6"/>
  <c r="AG22" i="6"/>
  <c r="AF22" i="6"/>
  <c r="AE22" i="6"/>
  <c r="AD22" i="6"/>
  <c r="AC22" i="6"/>
  <c r="AB22" i="6"/>
  <c r="AA22" i="6"/>
  <c r="Z22" i="6"/>
  <c r="Y22" i="6"/>
  <c r="X22" i="6"/>
  <c r="L22" i="6"/>
  <c r="N22" i="6"/>
  <c r="K22" i="6"/>
  <c r="M22" i="6"/>
  <c r="D22" i="6"/>
  <c r="C22" i="6"/>
  <c r="AG21" i="6"/>
  <c r="AF21" i="6"/>
  <c r="AE21" i="6"/>
  <c r="AD21" i="6"/>
  <c r="AC21" i="6"/>
  <c r="AB21" i="6"/>
  <c r="AA21" i="6"/>
  <c r="Z21" i="6"/>
  <c r="Y21" i="6"/>
  <c r="X21" i="6"/>
  <c r="L21" i="6"/>
  <c r="N21" i="6" s="1"/>
  <c r="K21" i="6"/>
  <c r="M21" i="6" s="1"/>
  <c r="D21" i="6"/>
  <c r="C21" i="6"/>
  <c r="AG20" i="6"/>
  <c r="AF20" i="6"/>
  <c r="AE20" i="6"/>
  <c r="AD20" i="6"/>
  <c r="AC20" i="6"/>
  <c r="AB20" i="6"/>
  <c r="AA20" i="6"/>
  <c r="Z20" i="6"/>
  <c r="Y20" i="6"/>
  <c r="X20" i="6"/>
  <c r="L20" i="6"/>
  <c r="N20" i="6" s="1"/>
  <c r="K20" i="6"/>
  <c r="M20" i="6" s="1"/>
  <c r="D20" i="6"/>
  <c r="C20" i="6"/>
  <c r="AG19" i="6"/>
  <c r="AF19" i="6"/>
  <c r="AE19" i="6"/>
  <c r="AD19" i="6"/>
  <c r="AC19" i="6"/>
  <c r="AB19" i="6"/>
  <c r="AA19" i="6"/>
  <c r="Z19" i="6"/>
  <c r="Y19" i="6"/>
  <c r="X19" i="6"/>
  <c r="L19" i="6"/>
  <c r="N19" i="6"/>
  <c r="K19" i="6"/>
  <c r="M19" i="6" s="1"/>
  <c r="D19" i="6"/>
  <c r="C19" i="6"/>
  <c r="AG18" i="6"/>
  <c r="AF18" i="6"/>
  <c r="AE18" i="6"/>
  <c r="AD18" i="6"/>
  <c r="AC18" i="6"/>
  <c r="AB18" i="6"/>
  <c r="AA18" i="6"/>
  <c r="Z18" i="6"/>
  <c r="Y18" i="6"/>
  <c r="X18" i="6"/>
  <c r="L18" i="6"/>
  <c r="N18" i="6" s="1"/>
  <c r="K18" i="6"/>
  <c r="M18" i="6"/>
  <c r="D18" i="6"/>
  <c r="C18" i="6"/>
  <c r="AG17" i="6"/>
  <c r="AF17" i="6"/>
  <c r="AE17" i="6"/>
  <c r="AD17" i="6"/>
  <c r="AC17" i="6"/>
  <c r="AB17" i="6"/>
  <c r="AA17" i="6"/>
  <c r="Z17" i="6"/>
  <c r="Y17" i="6"/>
  <c r="X17" i="6"/>
  <c r="L17" i="6"/>
  <c r="K17" i="6"/>
  <c r="M17" i="6" s="1"/>
  <c r="E17" i="6"/>
  <c r="D17" i="6"/>
  <c r="C17" i="6"/>
  <c r="AG107" i="5"/>
  <c r="AF107" i="5"/>
  <c r="AE107" i="5"/>
  <c r="AD107" i="5"/>
  <c r="AC107" i="5"/>
  <c r="AB107" i="5"/>
  <c r="AA107" i="5"/>
  <c r="Z107" i="5"/>
  <c r="Y107" i="5"/>
  <c r="X107" i="5"/>
  <c r="AG106" i="5"/>
  <c r="AF106" i="5"/>
  <c r="AE106" i="5"/>
  <c r="AD106" i="5"/>
  <c r="AC106" i="5"/>
  <c r="AB106" i="5"/>
  <c r="AA106" i="5"/>
  <c r="Z106" i="5"/>
  <c r="Y106" i="5"/>
  <c r="X106" i="5"/>
  <c r="AG105" i="5"/>
  <c r="AF105" i="5"/>
  <c r="AE105" i="5"/>
  <c r="AD105" i="5"/>
  <c r="AC105" i="5"/>
  <c r="AB105" i="5"/>
  <c r="AA105" i="5"/>
  <c r="Z105" i="5"/>
  <c r="Y105" i="5"/>
  <c r="X105" i="5"/>
  <c r="AG104" i="5"/>
  <c r="AF104" i="5"/>
  <c r="AE104" i="5"/>
  <c r="AD104" i="5"/>
  <c r="AC104" i="5"/>
  <c r="AB104" i="5"/>
  <c r="AA104" i="5"/>
  <c r="Z104" i="5"/>
  <c r="Y104" i="5"/>
  <c r="X104" i="5"/>
  <c r="AG103" i="5"/>
  <c r="AF103" i="5"/>
  <c r="AE103" i="5"/>
  <c r="AD103" i="5"/>
  <c r="AC103" i="5"/>
  <c r="AB103" i="5"/>
  <c r="AA103" i="5"/>
  <c r="Z103" i="5"/>
  <c r="Y103" i="5"/>
  <c r="X103" i="5"/>
  <c r="AG102" i="5"/>
  <c r="AF102" i="5"/>
  <c r="AE102" i="5"/>
  <c r="AD102" i="5"/>
  <c r="AC102" i="5"/>
  <c r="AB102" i="5"/>
  <c r="AA102" i="5"/>
  <c r="Z102" i="5"/>
  <c r="Y102" i="5"/>
  <c r="X102" i="5"/>
  <c r="AG101" i="5"/>
  <c r="AF101" i="5"/>
  <c r="AE101" i="5"/>
  <c r="AD101" i="5"/>
  <c r="AC101" i="5"/>
  <c r="AB101" i="5"/>
  <c r="AA101" i="5"/>
  <c r="Z101" i="5"/>
  <c r="Y101" i="5"/>
  <c r="X101" i="5"/>
  <c r="AG80" i="5"/>
  <c r="AF80" i="5"/>
  <c r="AE80" i="5"/>
  <c r="AD80" i="5"/>
  <c r="AC80" i="5"/>
  <c r="AB80" i="5"/>
  <c r="AA80" i="5"/>
  <c r="Z80" i="5"/>
  <c r="Y80" i="5"/>
  <c r="X80" i="5"/>
  <c r="AG79" i="5"/>
  <c r="AF79" i="5"/>
  <c r="AE79" i="5"/>
  <c r="AD79" i="5"/>
  <c r="AC79" i="5"/>
  <c r="AB79" i="5"/>
  <c r="AA79" i="5"/>
  <c r="Z79" i="5"/>
  <c r="Y79" i="5"/>
  <c r="X79" i="5"/>
  <c r="AG78" i="5"/>
  <c r="AF78" i="5"/>
  <c r="AE78" i="5"/>
  <c r="AD78" i="5"/>
  <c r="AC78" i="5"/>
  <c r="AB78" i="5"/>
  <c r="AA78" i="5"/>
  <c r="Z78" i="5"/>
  <c r="Y78" i="5"/>
  <c r="X78" i="5"/>
  <c r="AG77" i="5"/>
  <c r="AF77" i="5"/>
  <c r="AE77" i="5"/>
  <c r="AD77" i="5"/>
  <c r="AC77" i="5"/>
  <c r="AB77" i="5"/>
  <c r="AA77" i="5"/>
  <c r="Z77" i="5"/>
  <c r="Y77" i="5"/>
  <c r="X77" i="5"/>
  <c r="AG76" i="5"/>
  <c r="AF76" i="5"/>
  <c r="AE76" i="5"/>
  <c r="AD76" i="5"/>
  <c r="AC76" i="5"/>
  <c r="AB76" i="5"/>
  <c r="AA76" i="5"/>
  <c r="Z76" i="5"/>
  <c r="Y76" i="5"/>
  <c r="X76" i="5"/>
  <c r="AG75" i="5"/>
  <c r="AF75" i="5"/>
  <c r="AE75" i="5"/>
  <c r="AD75" i="5"/>
  <c r="AC75" i="5"/>
  <c r="AB75" i="5"/>
  <c r="AA75" i="5"/>
  <c r="Z75" i="5"/>
  <c r="Y75" i="5"/>
  <c r="X75" i="5"/>
  <c r="AG74" i="5"/>
  <c r="AF74" i="5"/>
  <c r="AE74" i="5"/>
  <c r="AD74" i="5"/>
  <c r="AC74" i="5"/>
  <c r="AB74" i="5"/>
  <c r="AA74" i="5"/>
  <c r="Z74" i="5"/>
  <c r="Y74" i="5"/>
  <c r="X74" i="5"/>
  <c r="AG53" i="5"/>
  <c r="AF53" i="5"/>
  <c r="AE53" i="5"/>
  <c r="AD53" i="5"/>
  <c r="AC53" i="5"/>
  <c r="AB53" i="5"/>
  <c r="AA53" i="5"/>
  <c r="Z53" i="5"/>
  <c r="Y53" i="5"/>
  <c r="X53" i="5"/>
  <c r="AG52" i="5"/>
  <c r="AF52" i="5"/>
  <c r="AE52" i="5"/>
  <c r="AD52" i="5"/>
  <c r="AC52" i="5"/>
  <c r="AB52" i="5"/>
  <c r="AA52" i="5"/>
  <c r="Z52" i="5"/>
  <c r="Y52" i="5"/>
  <c r="X52" i="5"/>
  <c r="AG51" i="5"/>
  <c r="AF51" i="5"/>
  <c r="AE51" i="5"/>
  <c r="AD51" i="5"/>
  <c r="AC51" i="5"/>
  <c r="AB51" i="5"/>
  <c r="AA51" i="5"/>
  <c r="Z51" i="5"/>
  <c r="Y51" i="5"/>
  <c r="X51" i="5"/>
  <c r="AG50" i="5"/>
  <c r="AF50" i="5"/>
  <c r="AE50" i="5"/>
  <c r="AD50" i="5"/>
  <c r="AC50" i="5"/>
  <c r="AB50" i="5"/>
  <c r="AA50" i="5"/>
  <c r="Z50" i="5"/>
  <c r="Y50" i="5"/>
  <c r="X50" i="5"/>
  <c r="AG49" i="5"/>
  <c r="AF49" i="5"/>
  <c r="AE49" i="5"/>
  <c r="AD49" i="5"/>
  <c r="AC49" i="5"/>
  <c r="AB49" i="5"/>
  <c r="AA49" i="5"/>
  <c r="Z49" i="5"/>
  <c r="Y49" i="5"/>
  <c r="X49" i="5"/>
  <c r="AG48" i="5"/>
  <c r="AF48" i="5"/>
  <c r="AE48" i="5"/>
  <c r="AD48" i="5"/>
  <c r="AC48" i="5"/>
  <c r="AB48" i="5"/>
  <c r="AA48" i="5"/>
  <c r="Z48" i="5"/>
  <c r="Y48" i="5"/>
  <c r="X48" i="5"/>
  <c r="AG47" i="5"/>
  <c r="AF47" i="5"/>
  <c r="AE47" i="5"/>
  <c r="AD47" i="5"/>
  <c r="AC47" i="5"/>
  <c r="AB47" i="5"/>
  <c r="AA47" i="5"/>
  <c r="Z47" i="5"/>
  <c r="Y47" i="5"/>
  <c r="X47" i="5"/>
  <c r="AG23" i="5"/>
  <c r="AF23" i="5"/>
  <c r="AE23" i="5"/>
  <c r="AD23" i="5"/>
  <c r="AC23" i="5"/>
  <c r="AB23" i="5"/>
  <c r="AA23" i="5"/>
  <c r="Z23" i="5"/>
  <c r="Y23" i="5"/>
  <c r="X23" i="5"/>
  <c r="M23" i="5"/>
  <c r="L23" i="5"/>
  <c r="N23" i="5" s="1"/>
  <c r="K23" i="5"/>
  <c r="AG22" i="5"/>
  <c r="AF22" i="5"/>
  <c r="AE22" i="5"/>
  <c r="AD22" i="5"/>
  <c r="AC22" i="5"/>
  <c r="AB22" i="5"/>
  <c r="AA22" i="5"/>
  <c r="Z22" i="5"/>
  <c r="Y22" i="5"/>
  <c r="X22" i="5"/>
  <c r="L22" i="5"/>
  <c r="N22" i="5" s="1"/>
  <c r="K22" i="5"/>
  <c r="M22" i="5" s="1"/>
  <c r="D22" i="5"/>
  <c r="C22" i="5"/>
  <c r="AG21" i="5"/>
  <c r="AF21" i="5"/>
  <c r="AE21" i="5"/>
  <c r="AD21" i="5"/>
  <c r="AC21" i="5"/>
  <c r="AB21" i="5"/>
  <c r="AA21" i="5"/>
  <c r="Z21" i="5"/>
  <c r="Y21" i="5"/>
  <c r="X21" i="5"/>
  <c r="L21" i="5"/>
  <c r="N21" i="5" s="1"/>
  <c r="K21" i="5"/>
  <c r="M21" i="5" s="1"/>
  <c r="D21" i="5"/>
  <c r="C21" i="5"/>
  <c r="AG20" i="5"/>
  <c r="AF20" i="5"/>
  <c r="AE20" i="5"/>
  <c r="AD20" i="5"/>
  <c r="AC20" i="5"/>
  <c r="AB20" i="5"/>
  <c r="AA20" i="5"/>
  <c r="Z20" i="5"/>
  <c r="Y20" i="5"/>
  <c r="X20" i="5"/>
  <c r="L20" i="5"/>
  <c r="N20" i="5" s="1"/>
  <c r="K20" i="5"/>
  <c r="M20" i="5" s="1"/>
  <c r="D20" i="5"/>
  <c r="C20" i="5"/>
  <c r="AG19" i="5"/>
  <c r="AF19" i="5"/>
  <c r="AE19" i="5"/>
  <c r="AD19" i="5"/>
  <c r="AC19" i="5"/>
  <c r="AB19" i="5"/>
  <c r="AA19" i="5"/>
  <c r="Z19" i="5"/>
  <c r="Y19" i="5"/>
  <c r="X19" i="5"/>
  <c r="L19" i="5"/>
  <c r="N19" i="5"/>
  <c r="K19" i="5"/>
  <c r="M19" i="5" s="1"/>
  <c r="D19" i="5"/>
  <c r="C19" i="5"/>
  <c r="AG18" i="5"/>
  <c r="AF18" i="5"/>
  <c r="AE18" i="5"/>
  <c r="AD18" i="5"/>
  <c r="AC18" i="5"/>
  <c r="AB18" i="5"/>
  <c r="AA18" i="5"/>
  <c r="Z18" i="5"/>
  <c r="Y18" i="5"/>
  <c r="X18" i="5"/>
  <c r="L18" i="5"/>
  <c r="N18" i="5" s="1"/>
  <c r="K18" i="5"/>
  <c r="M18" i="5" s="1"/>
  <c r="D18" i="5"/>
  <c r="C18" i="5"/>
  <c r="AG17" i="5"/>
  <c r="AF17" i="5"/>
  <c r="AE17" i="5"/>
  <c r="AD17" i="5"/>
  <c r="AC17" i="5"/>
  <c r="AB17" i="5"/>
  <c r="AA17" i="5"/>
  <c r="Z17" i="5"/>
  <c r="Y17" i="5"/>
  <c r="X17" i="5"/>
  <c r="L17" i="5"/>
  <c r="K17" i="5"/>
  <c r="M17" i="5" s="1"/>
  <c r="E17" i="5"/>
  <c r="D17" i="5"/>
  <c r="C17" i="5"/>
  <c r="AG107" i="4"/>
  <c r="AF107" i="4"/>
  <c r="AE107" i="4"/>
  <c r="AD107" i="4"/>
  <c r="AC107" i="4"/>
  <c r="AB107" i="4"/>
  <c r="AA107" i="4"/>
  <c r="Z107" i="4"/>
  <c r="Y107" i="4"/>
  <c r="X107" i="4"/>
  <c r="AG106" i="4"/>
  <c r="AF106" i="4"/>
  <c r="AE106" i="4"/>
  <c r="AD106" i="4"/>
  <c r="AC106" i="4"/>
  <c r="AB106" i="4"/>
  <c r="AA106" i="4"/>
  <c r="Z106" i="4"/>
  <c r="Y106" i="4"/>
  <c r="X106" i="4"/>
  <c r="AG105" i="4"/>
  <c r="AF105" i="4"/>
  <c r="AE105" i="4"/>
  <c r="AD105" i="4"/>
  <c r="AC105" i="4"/>
  <c r="AB105" i="4"/>
  <c r="AA105" i="4"/>
  <c r="Z105" i="4"/>
  <c r="Y105" i="4"/>
  <c r="X105" i="4"/>
  <c r="AG104" i="4"/>
  <c r="AF104" i="4"/>
  <c r="AE104" i="4"/>
  <c r="AD104" i="4"/>
  <c r="AC104" i="4"/>
  <c r="AB104" i="4"/>
  <c r="AA104" i="4"/>
  <c r="Z104" i="4"/>
  <c r="Y104" i="4"/>
  <c r="X104" i="4"/>
  <c r="AG103" i="4"/>
  <c r="AF103" i="4"/>
  <c r="AE103" i="4"/>
  <c r="AD103" i="4"/>
  <c r="AC103" i="4"/>
  <c r="AB103" i="4"/>
  <c r="AA103" i="4"/>
  <c r="Z103" i="4"/>
  <c r="Y103" i="4"/>
  <c r="X103" i="4"/>
  <c r="AG102" i="4"/>
  <c r="AF102" i="4"/>
  <c r="AE102" i="4"/>
  <c r="AD102" i="4"/>
  <c r="AC102" i="4"/>
  <c r="AB102" i="4"/>
  <c r="AA102" i="4"/>
  <c r="Z102" i="4"/>
  <c r="Y102" i="4"/>
  <c r="X102" i="4"/>
  <c r="AG101" i="4"/>
  <c r="AF101" i="4"/>
  <c r="AE101" i="4"/>
  <c r="AD101" i="4"/>
  <c r="AC101" i="4"/>
  <c r="AB101" i="4"/>
  <c r="AA101" i="4"/>
  <c r="Z101" i="4"/>
  <c r="Y101" i="4"/>
  <c r="X101" i="4"/>
  <c r="AG80" i="4"/>
  <c r="AF80" i="4"/>
  <c r="AE80" i="4"/>
  <c r="AD80" i="4"/>
  <c r="AC80" i="4"/>
  <c r="AB80" i="4"/>
  <c r="AA80" i="4"/>
  <c r="Z80" i="4"/>
  <c r="Y80" i="4"/>
  <c r="X80" i="4"/>
  <c r="AG79" i="4"/>
  <c r="AF79" i="4"/>
  <c r="AE79" i="4"/>
  <c r="AD79" i="4"/>
  <c r="AC79" i="4"/>
  <c r="AB79" i="4"/>
  <c r="AA79" i="4"/>
  <c r="Z79" i="4"/>
  <c r="Y79" i="4"/>
  <c r="X79" i="4"/>
  <c r="AG78" i="4"/>
  <c r="AF78" i="4"/>
  <c r="AE78" i="4"/>
  <c r="AD78" i="4"/>
  <c r="AC78" i="4"/>
  <c r="AB78" i="4"/>
  <c r="AA78" i="4"/>
  <c r="Z78" i="4"/>
  <c r="Y78" i="4"/>
  <c r="X78" i="4"/>
  <c r="AG77" i="4"/>
  <c r="AF77" i="4"/>
  <c r="AE77" i="4"/>
  <c r="AD77" i="4"/>
  <c r="AC77" i="4"/>
  <c r="AB77" i="4"/>
  <c r="AA77" i="4"/>
  <c r="Z77" i="4"/>
  <c r="Y77" i="4"/>
  <c r="X77" i="4"/>
  <c r="AG76" i="4"/>
  <c r="AF76" i="4"/>
  <c r="AE76" i="4"/>
  <c r="AD76" i="4"/>
  <c r="AC76" i="4"/>
  <c r="AB76" i="4"/>
  <c r="AA76" i="4"/>
  <c r="Z76" i="4"/>
  <c r="Y76" i="4"/>
  <c r="X76" i="4"/>
  <c r="AG75" i="4"/>
  <c r="AF75" i="4"/>
  <c r="AE75" i="4"/>
  <c r="AD75" i="4"/>
  <c r="AC75" i="4"/>
  <c r="AB75" i="4"/>
  <c r="AA75" i="4"/>
  <c r="Z75" i="4"/>
  <c r="Y75" i="4"/>
  <c r="X75" i="4"/>
  <c r="AG74" i="4"/>
  <c r="AF74" i="4"/>
  <c r="AE74" i="4"/>
  <c r="AD74" i="4"/>
  <c r="AC74" i="4"/>
  <c r="AB74" i="4"/>
  <c r="AA74" i="4"/>
  <c r="Z74" i="4"/>
  <c r="Y74" i="4"/>
  <c r="X74" i="4"/>
  <c r="AG53" i="4"/>
  <c r="AF53" i="4"/>
  <c r="AE53" i="4"/>
  <c r="AD53" i="4"/>
  <c r="AC53" i="4"/>
  <c r="AB53" i="4"/>
  <c r="AA53" i="4"/>
  <c r="Z53" i="4"/>
  <c r="Y53" i="4"/>
  <c r="X53" i="4"/>
  <c r="AG52" i="4"/>
  <c r="AF52" i="4"/>
  <c r="AE52" i="4"/>
  <c r="AD52" i="4"/>
  <c r="AC52" i="4"/>
  <c r="AB52" i="4"/>
  <c r="AA52" i="4"/>
  <c r="Z52" i="4"/>
  <c r="Y52" i="4"/>
  <c r="X52" i="4"/>
  <c r="AG51" i="4"/>
  <c r="AF51" i="4"/>
  <c r="AE51" i="4"/>
  <c r="AD51" i="4"/>
  <c r="AC51" i="4"/>
  <c r="AB51" i="4"/>
  <c r="AA51" i="4"/>
  <c r="Z51" i="4"/>
  <c r="Y51" i="4"/>
  <c r="X51" i="4"/>
  <c r="AG50" i="4"/>
  <c r="AF50" i="4"/>
  <c r="AE50" i="4"/>
  <c r="AD50" i="4"/>
  <c r="AC50" i="4"/>
  <c r="AB50" i="4"/>
  <c r="AA50" i="4"/>
  <c r="Z50" i="4"/>
  <c r="Y50" i="4"/>
  <c r="X50" i="4"/>
  <c r="AG49" i="4"/>
  <c r="AF49" i="4"/>
  <c r="AE49" i="4"/>
  <c r="AD49" i="4"/>
  <c r="AC49" i="4"/>
  <c r="AB49" i="4"/>
  <c r="AA49" i="4"/>
  <c r="Z49" i="4"/>
  <c r="Y49" i="4"/>
  <c r="X49" i="4"/>
  <c r="AG48" i="4"/>
  <c r="AF48" i="4"/>
  <c r="AE48" i="4"/>
  <c r="AD48" i="4"/>
  <c r="AC48" i="4"/>
  <c r="AB48" i="4"/>
  <c r="AA48" i="4"/>
  <c r="Z48" i="4"/>
  <c r="Y48" i="4"/>
  <c r="X48" i="4"/>
  <c r="AG47" i="4"/>
  <c r="AF47" i="4"/>
  <c r="AE47" i="4"/>
  <c r="AD47" i="4"/>
  <c r="AC47" i="4"/>
  <c r="AB47" i="4"/>
  <c r="AA47" i="4"/>
  <c r="Z47" i="4"/>
  <c r="Y47" i="4"/>
  <c r="X47" i="4"/>
  <c r="AG23" i="4"/>
  <c r="AF23" i="4"/>
  <c r="AE23" i="4"/>
  <c r="AD23" i="4"/>
  <c r="AC23" i="4"/>
  <c r="AB23" i="4"/>
  <c r="AA23" i="4"/>
  <c r="Z23" i="4"/>
  <c r="Y23" i="4"/>
  <c r="X23" i="4"/>
  <c r="N23" i="4"/>
  <c r="M23" i="4"/>
  <c r="L23" i="4"/>
  <c r="K23" i="4"/>
  <c r="D23" i="4"/>
  <c r="C23" i="4"/>
  <c r="AG22" i="4"/>
  <c r="AF22" i="4"/>
  <c r="AE22" i="4"/>
  <c r="AD22" i="4"/>
  <c r="AC22" i="4"/>
  <c r="AB22" i="4"/>
  <c r="AA22" i="4"/>
  <c r="Z22" i="4"/>
  <c r="Y22" i="4"/>
  <c r="X22" i="4"/>
  <c r="N22" i="4"/>
  <c r="M22" i="4"/>
  <c r="L22" i="4"/>
  <c r="K22" i="4"/>
  <c r="D22" i="4"/>
  <c r="C22" i="4"/>
  <c r="AG21" i="4"/>
  <c r="AF21" i="4"/>
  <c r="AE21" i="4"/>
  <c r="AD21" i="4"/>
  <c r="AC21" i="4"/>
  <c r="AB21" i="4"/>
  <c r="AA21" i="4"/>
  <c r="Z21" i="4"/>
  <c r="Y21" i="4"/>
  <c r="X21" i="4"/>
  <c r="N21" i="4"/>
  <c r="M21" i="4"/>
  <c r="L21" i="4"/>
  <c r="K21" i="4"/>
  <c r="D21" i="4"/>
  <c r="C21" i="4"/>
  <c r="AG20" i="4"/>
  <c r="AF20" i="4"/>
  <c r="AE20" i="4"/>
  <c r="AD20" i="4"/>
  <c r="AC20" i="4"/>
  <c r="AB20" i="4"/>
  <c r="AA20" i="4"/>
  <c r="Z20" i="4"/>
  <c r="Y20" i="4"/>
  <c r="X20" i="4"/>
  <c r="L20" i="4"/>
  <c r="N20" i="4" s="1"/>
  <c r="K20" i="4"/>
  <c r="M20" i="4" s="1"/>
  <c r="D20" i="4"/>
  <c r="C20" i="4"/>
  <c r="AG19" i="4"/>
  <c r="AF19" i="4"/>
  <c r="AE19" i="4"/>
  <c r="AD19" i="4"/>
  <c r="AC19" i="4"/>
  <c r="AB19" i="4"/>
  <c r="AA19" i="4"/>
  <c r="Z19" i="4"/>
  <c r="Y19" i="4"/>
  <c r="X19" i="4"/>
  <c r="N19" i="4"/>
  <c r="M19" i="4"/>
  <c r="L19" i="4"/>
  <c r="K19" i="4"/>
  <c r="D19" i="4"/>
  <c r="C19" i="4"/>
  <c r="AG18" i="4"/>
  <c r="AF18" i="4"/>
  <c r="AE18" i="4"/>
  <c r="AD18" i="4"/>
  <c r="AC18" i="4"/>
  <c r="AB18" i="4"/>
  <c r="AA18" i="4"/>
  <c r="Z18" i="4"/>
  <c r="Y18" i="4"/>
  <c r="X18" i="4"/>
  <c r="L18" i="4"/>
  <c r="N18" i="4" s="1"/>
  <c r="K18" i="4"/>
  <c r="M18" i="4" s="1"/>
  <c r="D18" i="4"/>
  <c r="C18" i="4"/>
  <c r="AG17" i="4"/>
  <c r="AF17" i="4"/>
  <c r="AE17" i="4"/>
  <c r="AD17" i="4"/>
  <c r="AC17" i="4"/>
  <c r="AB17" i="4"/>
  <c r="AA17" i="4"/>
  <c r="Z17" i="4"/>
  <c r="Y17" i="4"/>
  <c r="X17" i="4"/>
  <c r="L17" i="4"/>
  <c r="K17" i="4"/>
  <c r="E17" i="4"/>
  <c r="D17" i="4"/>
  <c r="C17" i="4"/>
  <c r="AG107" i="3"/>
  <c r="AF107" i="3"/>
  <c r="AE107" i="3"/>
  <c r="AD107" i="3"/>
  <c r="AC107" i="3"/>
  <c r="AB107" i="3"/>
  <c r="AA107" i="3"/>
  <c r="Z107" i="3"/>
  <c r="Y107" i="3"/>
  <c r="X107" i="3"/>
  <c r="AG106" i="3"/>
  <c r="AF106" i="3"/>
  <c r="AE106" i="3"/>
  <c r="AD106" i="3"/>
  <c r="AC106" i="3"/>
  <c r="AB106" i="3"/>
  <c r="AA106" i="3"/>
  <c r="Z106" i="3"/>
  <c r="Y106" i="3"/>
  <c r="X106" i="3"/>
  <c r="AG105" i="3"/>
  <c r="AF105" i="3"/>
  <c r="AE105" i="3"/>
  <c r="AD105" i="3"/>
  <c r="AC105" i="3"/>
  <c r="AB105" i="3"/>
  <c r="AA105" i="3"/>
  <c r="Z105" i="3"/>
  <c r="Y105" i="3"/>
  <c r="X105" i="3"/>
  <c r="AG104" i="3"/>
  <c r="AF104" i="3"/>
  <c r="AE104" i="3"/>
  <c r="AD104" i="3"/>
  <c r="AC104" i="3"/>
  <c r="AB104" i="3"/>
  <c r="AA104" i="3"/>
  <c r="Z104" i="3"/>
  <c r="Y104" i="3"/>
  <c r="X104" i="3"/>
  <c r="AG103" i="3"/>
  <c r="AF103" i="3"/>
  <c r="AE103" i="3"/>
  <c r="AD103" i="3"/>
  <c r="AC103" i="3"/>
  <c r="AB103" i="3"/>
  <c r="AA103" i="3"/>
  <c r="Z103" i="3"/>
  <c r="Y103" i="3"/>
  <c r="X103" i="3"/>
  <c r="AG102" i="3"/>
  <c r="AF102" i="3"/>
  <c r="AE102" i="3"/>
  <c r="AD102" i="3"/>
  <c r="AC102" i="3"/>
  <c r="AB102" i="3"/>
  <c r="AA102" i="3"/>
  <c r="Z102" i="3"/>
  <c r="Y102" i="3"/>
  <c r="X102" i="3"/>
  <c r="AG101" i="3"/>
  <c r="AF101" i="3"/>
  <c r="AE101" i="3"/>
  <c r="AD101" i="3"/>
  <c r="AC101" i="3"/>
  <c r="AB101" i="3"/>
  <c r="AA101" i="3"/>
  <c r="Z101" i="3"/>
  <c r="Y101" i="3"/>
  <c r="X101" i="3"/>
  <c r="AG80" i="3"/>
  <c r="AF80" i="3"/>
  <c r="AE80" i="3"/>
  <c r="AD80" i="3"/>
  <c r="AC80" i="3"/>
  <c r="AB80" i="3"/>
  <c r="AA80" i="3"/>
  <c r="Z80" i="3"/>
  <c r="Y80" i="3"/>
  <c r="X80" i="3"/>
  <c r="AG79" i="3"/>
  <c r="AF79" i="3"/>
  <c r="AE79" i="3"/>
  <c r="AD79" i="3"/>
  <c r="AC79" i="3"/>
  <c r="AB79" i="3"/>
  <c r="AA79" i="3"/>
  <c r="Z79" i="3"/>
  <c r="Y79" i="3"/>
  <c r="X79" i="3"/>
  <c r="AG78" i="3"/>
  <c r="AF78" i="3"/>
  <c r="AE78" i="3"/>
  <c r="AD78" i="3"/>
  <c r="AC78" i="3"/>
  <c r="AB78" i="3"/>
  <c r="AA78" i="3"/>
  <c r="Z78" i="3"/>
  <c r="Y78" i="3"/>
  <c r="X78" i="3"/>
  <c r="AG77" i="3"/>
  <c r="AF77" i="3"/>
  <c r="AE77" i="3"/>
  <c r="AD77" i="3"/>
  <c r="AC77" i="3"/>
  <c r="AB77" i="3"/>
  <c r="AA77" i="3"/>
  <c r="Z77" i="3"/>
  <c r="Y77" i="3"/>
  <c r="X77" i="3"/>
  <c r="AG76" i="3"/>
  <c r="AF76" i="3"/>
  <c r="AE76" i="3"/>
  <c r="AD76" i="3"/>
  <c r="AC76" i="3"/>
  <c r="AB76" i="3"/>
  <c r="AA76" i="3"/>
  <c r="Z76" i="3"/>
  <c r="Y76" i="3"/>
  <c r="X76" i="3"/>
  <c r="AG75" i="3"/>
  <c r="AF75" i="3"/>
  <c r="AE75" i="3"/>
  <c r="AD75" i="3"/>
  <c r="AC75" i="3"/>
  <c r="AB75" i="3"/>
  <c r="AA75" i="3"/>
  <c r="Z75" i="3"/>
  <c r="Y75" i="3"/>
  <c r="X75" i="3"/>
  <c r="AG74" i="3"/>
  <c r="AF74" i="3"/>
  <c r="AE74" i="3"/>
  <c r="AD74" i="3"/>
  <c r="AC74" i="3"/>
  <c r="AB74" i="3"/>
  <c r="AA74" i="3"/>
  <c r="Z74" i="3"/>
  <c r="Y74" i="3"/>
  <c r="X74" i="3"/>
  <c r="AG53" i="3"/>
  <c r="AF53" i="3"/>
  <c r="AE53" i="3"/>
  <c r="AD53" i="3"/>
  <c r="AC53" i="3"/>
  <c r="AB53" i="3"/>
  <c r="AA53" i="3"/>
  <c r="Z53" i="3"/>
  <c r="Y53" i="3"/>
  <c r="X53" i="3"/>
  <c r="AG52" i="3"/>
  <c r="AF52" i="3"/>
  <c r="AE52" i="3"/>
  <c r="AD52" i="3"/>
  <c r="AC52" i="3"/>
  <c r="AB52" i="3"/>
  <c r="AA52" i="3"/>
  <c r="Z52" i="3"/>
  <c r="Y52" i="3"/>
  <c r="X52" i="3"/>
  <c r="AG51" i="3"/>
  <c r="AF51" i="3"/>
  <c r="AE51" i="3"/>
  <c r="AD51" i="3"/>
  <c r="AC51" i="3"/>
  <c r="AB51" i="3"/>
  <c r="AA51" i="3"/>
  <c r="Z51" i="3"/>
  <c r="Y51" i="3"/>
  <c r="X51" i="3"/>
  <c r="AG50" i="3"/>
  <c r="AF50" i="3"/>
  <c r="AE50" i="3"/>
  <c r="AD50" i="3"/>
  <c r="AC50" i="3"/>
  <c r="AB50" i="3"/>
  <c r="AA50" i="3"/>
  <c r="Z50" i="3"/>
  <c r="Y50" i="3"/>
  <c r="X50" i="3"/>
  <c r="AG49" i="3"/>
  <c r="AF49" i="3"/>
  <c r="AE49" i="3"/>
  <c r="AD49" i="3"/>
  <c r="AC49" i="3"/>
  <c r="AB49" i="3"/>
  <c r="AA49" i="3"/>
  <c r="Z49" i="3"/>
  <c r="Y49" i="3"/>
  <c r="X49" i="3"/>
  <c r="AG48" i="3"/>
  <c r="AF48" i="3"/>
  <c r="AE48" i="3"/>
  <c r="AD48" i="3"/>
  <c r="AC48" i="3"/>
  <c r="AB48" i="3"/>
  <c r="AA48" i="3"/>
  <c r="Z48" i="3"/>
  <c r="Y48" i="3"/>
  <c r="X48" i="3"/>
  <c r="AG47" i="3"/>
  <c r="AF47" i="3"/>
  <c r="AE47" i="3"/>
  <c r="AD47" i="3"/>
  <c r="AC47" i="3"/>
  <c r="AB47" i="3"/>
  <c r="AA47" i="3"/>
  <c r="Z47" i="3"/>
  <c r="Y47" i="3"/>
  <c r="X47" i="3"/>
  <c r="AG23" i="3"/>
  <c r="AF23" i="3"/>
  <c r="AE23" i="3"/>
  <c r="AD23" i="3"/>
  <c r="AC23" i="3"/>
  <c r="AB23" i="3"/>
  <c r="AA23" i="3"/>
  <c r="Z23" i="3"/>
  <c r="Y23" i="3"/>
  <c r="X23" i="3"/>
  <c r="N23" i="3"/>
  <c r="M23" i="3"/>
  <c r="L23" i="3"/>
  <c r="K23" i="3"/>
  <c r="D23" i="3"/>
  <c r="C23" i="3"/>
  <c r="AG22" i="3"/>
  <c r="AF22" i="3"/>
  <c r="AE22" i="3"/>
  <c r="AD22" i="3"/>
  <c r="AC22" i="3"/>
  <c r="AB22" i="3"/>
  <c r="AA22" i="3"/>
  <c r="Z22" i="3"/>
  <c r="Y22" i="3"/>
  <c r="X22" i="3"/>
  <c r="L22" i="3"/>
  <c r="N22" i="3" s="1"/>
  <c r="K22" i="3"/>
  <c r="M22" i="3" s="1"/>
  <c r="D22" i="3"/>
  <c r="C22" i="3"/>
  <c r="AG21" i="3"/>
  <c r="AF21" i="3"/>
  <c r="AE21" i="3"/>
  <c r="AD21" i="3"/>
  <c r="AC21" i="3"/>
  <c r="AB21" i="3"/>
  <c r="AA21" i="3"/>
  <c r="Z21" i="3"/>
  <c r="Y21" i="3"/>
  <c r="X21" i="3"/>
  <c r="L21" i="3"/>
  <c r="N21" i="3" s="1"/>
  <c r="K21" i="3"/>
  <c r="M21" i="3" s="1"/>
  <c r="D21" i="3"/>
  <c r="C21" i="3"/>
  <c r="AG20" i="3"/>
  <c r="AF20" i="3"/>
  <c r="AE20" i="3"/>
  <c r="AD20" i="3"/>
  <c r="AC20" i="3"/>
  <c r="AB20" i="3"/>
  <c r="AA20" i="3"/>
  <c r="Z20" i="3"/>
  <c r="Y20" i="3"/>
  <c r="X20" i="3"/>
  <c r="L20" i="3"/>
  <c r="N20" i="3" s="1"/>
  <c r="K20" i="3"/>
  <c r="M20" i="3" s="1"/>
  <c r="D20" i="3"/>
  <c r="C20" i="3"/>
  <c r="AG19" i="3"/>
  <c r="AF19" i="3"/>
  <c r="AE19" i="3"/>
  <c r="AD19" i="3"/>
  <c r="AC19" i="3"/>
  <c r="AB19" i="3"/>
  <c r="AA19" i="3"/>
  <c r="Z19" i="3"/>
  <c r="Y19" i="3"/>
  <c r="X19" i="3"/>
  <c r="L19" i="3"/>
  <c r="N19" i="3" s="1"/>
  <c r="K19" i="3"/>
  <c r="M19" i="3" s="1"/>
  <c r="D19" i="3"/>
  <c r="C19" i="3"/>
  <c r="AG18" i="3"/>
  <c r="AF18" i="3"/>
  <c r="AE18" i="3"/>
  <c r="AD18" i="3"/>
  <c r="AC18" i="3"/>
  <c r="AB18" i="3"/>
  <c r="AA18" i="3"/>
  <c r="Z18" i="3"/>
  <c r="Y18" i="3"/>
  <c r="X18" i="3"/>
  <c r="L18" i="3"/>
  <c r="N18" i="3" s="1"/>
  <c r="K18" i="3"/>
  <c r="M18" i="3" s="1"/>
  <c r="D18" i="3"/>
  <c r="C18" i="3"/>
  <c r="AG17" i="3"/>
  <c r="AF17" i="3"/>
  <c r="AE17" i="3"/>
  <c r="AD17" i="3"/>
  <c r="AC17" i="3"/>
  <c r="AB17" i="3"/>
  <c r="AA17" i="3"/>
  <c r="Z17" i="3"/>
  <c r="Y17" i="3"/>
  <c r="X17" i="3"/>
  <c r="M17" i="3"/>
  <c r="L17" i="3"/>
  <c r="K17" i="3"/>
  <c r="E17" i="3"/>
  <c r="D17" i="3"/>
  <c r="C17" i="3"/>
  <c r="M24" i="5" l="1"/>
  <c r="L24" i="5"/>
  <c r="K24" i="5"/>
  <c r="N17" i="5"/>
  <c r="N24" i="5" s="1"/>
  <c r="L24" i="3"/>
  <c r="M24" i="3"/>
  <c r="K24" i="3"/>
  <c r="N17" i="3"/>
  <c r="N24" i="3" s="1"/>
  <c r="L24" i="6"/>
  <c r="M24" i="6"/>
  <c r="N17" i="6"/>
  <c r="N24" i="6" s="1"/>
  <c r="K24" i="6"/>
  <c r="K24" i="4"/>
  <c r="L24" i="4"/>
  <c r="N17" i="4"/>
  <c r="N24" i="4" s="1"/>
  <c r="M17" i="4"/>
  <c r="M24" i="4" s="1"/>
</calcChain>
</file>

<file path=xl/sharedStrings.xml><?xml version="1.0" encoding="utf-8"?>
<sst xmlns="http://schemas.openxmlformats.org/spreadsheetml/2006/main" count="251" uniqueCount="73">
  <si>
    <t>Suomen Pöytätennisliitto ry - SPTL</t>
  </si>
  <si>
    <t>PÄIVÄMÄÄRÄ</t>
  </si>
  <si>
    <t>PARAS SEITSEMÄSTÄ PÖYTÄKIRJA</t>
  </si>
  <si>
    <t>Lohko</t>
  </si>
  <si>
    <t>Täytä joukkueen nimi ja pelaajanimet kokonaan</t>
  </si>
  <si>
    <t>Täytä D/V-pelaajan nimi vain jos hän pelaa 6. kaksinpelissä!</t>
  </si>
  <si>
    <t>Joukkue</t>
  </si>
  <si>
    <t>A</t>
  </si>
  <si>
    <t>X</t>
  </si>
  <si>
    <t>B</t>
  </si>
  <si>
    <t>Y</t>
  </si>
  <si>
    <t>C</t>
  </si>
  <si>
    <t>Z</t>
  </si>
  <si>
    <t>Koneesi tietoturva-asetukset saattavat estää makrojen käytön (salli makrot)</t>
  </si>
  <si>
    <t>D</t>
  </si>
  <si>
    <t>V</t>
  </si>
  <si>
    <t>Nelinpeli</t>
  </si>
  <si>
    <t xml:space="preserve">Yhdessä sarjaottelussa saa pelata korkeintaan viisi eri pelaajaa </t>
  </si>
  <si>
    <t>Vain erän jäännöspisteet (-0:n eteen tekstimuotoilupilkku)</t>
  </si>
  <si>
    <t>Ottelut</t>
  </si>
  <si>
    <t xml:space="preserve">1. </t>
  </si>
  <si>
    <t>2.</t>
  </si>
  <si>
    <t xml:space="preserve">3. </t>
  </si>
  <si>
    <t xml:space="preserve">4. </t>
  </si>
  <si>
    <t xml:space="preserve">5. </t>
  </si>
  <si>
    <t>Erät</t>
  </si>
  <si>
    <t>K</t>
  </si>
  <si>
    <t>Pisteiden laskennan apualue</t>
  </si>
  <si>
    <t>A-X</t>
  </si>
  <si>
    <t>B-Y</t>
  </si>
  <si>
    <t>C-Z</t>
  </si>
  <si>
    <t>A-Y</t>
  </si>
  <si>
    <t>C-X</t>
  </si>
  <si>
    <t>B/D-Z/V</t>
  </si>
  <si>
    <t>Nelinp</t>
  </si>
  <si>
    <t>Tulos</t>
  </si>
  <si>
    <t>Allekirjoitukset</t>
  </si>
  <si>
    <t>Kotijoukkue</t>
  </si>
  <si>
    <t>Vierasjoukkue</t>
  </si>
  <si>
    <t>Tuomari</t>
  </si>
  <si>
    <t>Voittaja</t>
  </si>
  <si>
    <t>Mestaruussarjan lopputurnaus 26.4.2025</t>
  </si>
  <si>
    <t>Välierät</t>
  </si>
  <si>
    <t>PT Espoo</t>
  </si>
  <si>
    <t>Turun Kaiku</t>
  </si>
  <si>
    <t>PT 75</t>
  </si>
  <si>
    <t>OPT-86</t>
  </si>
  <si>
    <t>–</t>
  </si>
  <si>
    <t>Pronssiottelu</t>
  </si>
  <si>
    <t>Loppuottelu</t>
  </si>
  <si>
    <t>Tulokset</t>
  </si>
  <si>
    <t>1.</t>
  </si>
  <si>
    <t>3.</t>
  </si>
  <si>
    <t>4.</t>
  </si>
  <si>
    <t>Otto Tennilä</t>
  </si>
  <si>
    <t>Aki Kontala</t>
  </si>
  <si>
    <t>Riku Autio</t>
  </si>
  <si>
    <t>Matias Ojala</t>
  </si>
  <si>
    <t>Mark Usov</t>
  </si>
  <si>
    <t>Mika Sorvisto</t>
  </si>
  <si>
    <t>4-0</t>
  </si>
  <si>
    <t>Aleksi Räsänen</t>
  </si>
  <si>
    <t>Toni Soine</t>
  </si>
  <si>
    <t>Arttu Pihkala</t>
  </si>
  <si>
    <t>Markkos Pukk</t>
  </si>
  <si>
    <t>Ari Holm</t>
  </si>
  <si>
    <t>Mart Luuk</t>
  </si>
  <si>
    <t>1-4</t>
  </si>
  <si>
    <t>Lauri Hakaste</t>
  </si>
  <si>
    <t>4-2</t>
  </si>
  <si>
    <t>4-3</t>
  </si>
  <si>
    <t>Pihkala/Räsänen</t>
  </si>
  <si>
    <t>Ojala/Usov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</si>
</sst>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_)"/>
    <numFmt numFmtId="165" formatCode="dd/mm/yyyy"/>
  </numFmts>
  <fonts count="20">
    <font>
      <sz val="10"/>
      <name val="Arial"/>
      <family val="2"/>
    </font>
    <font>
      <sz val="12"/>
      <name val="SWISS"/>
      <family val="2"/>
      <charset val="1"/>
    </font>
    <font>
      <b/>
      <sz val="12"/>
      <name val="Arial"/>
      <family val="2"/>
    </font>
    <font>
      <sz val="9"/>
      <name val="Arial"/>
      <family val="2"/>
    </font>
    <font>
      <sz val="10"/>
      <color indexed="8"/>
      <name val="SWISS"/>
      <family val="2"/>
      <charset val="1"/>
    </font>
    <font>
      <i/>
      <sz val="8"/>
      <name val="Arial"/>
      <family val="2"/>
    </font>
    <font>
      <b/>
      <sz val="16"/>
      <name val="Arial"/>
      <family val="2"/>
    </font>
    <font>
      <b/>
      <sz val="12"/>
      <name val="Arial"/>
      <family val="2"/>
      <charset val="1"/>
    </font>
    <font>
      <sz val="11"/>
      <color indexed="8"/>
      <name val="Calibri"/>
      <family val="2"/>
      <charset val="1"/>
    </font>
    <font>
      <sz val="8"/>
      <name val="Arial"/>
      <family val="2"/>
    </font>
    <font>
      <b/>
      <i/>
      <sz val="8"/>
      <name val="Arial"/>
      <family val="2"/>
    </font>
    <font>
      <b/>
      <sz val="8"/>
      <color indexed="8"/>
      <name val="Calibri"/>
      <family val="2"/>
      <charset val="1"/>
    </font>
    <font>
      <b/>
      <sz val="10"/>
      <color indexed="8"/>
      <name val="SWISS"/>
      <family val="2"/>
      <charset val="1"/>
    </font>
    <font>
      <b/>
      <sz val="11"/>
      <color indexed="8"/>
      <name val="Calibri"/>
      <family val="2"/>
      <charset val="1"/>
    </font>
    <font>
      <b/>
      <sz val="8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sz val="12"/>
      <color indexed="10"/>
      <name val="Arial"/>
      <family val="2"/>
    </font>
    <font>
      <sz val="12"/>
      <name val="Arial"/>
      <family val="2"/>
    </font>
    <font>
      <b/>
      <sz val="14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indexed="31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26"/>
        <bgColor indexed="9"/>
      </patternFill>
    </fill>
  </fills>
  <borders count="39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</borders>
  <cellStyleXfs count="3">
    <xf numFmtId="0" fontId="0" fillId="0" borderId="0"/>
    <xf numFmtId="0" fontId="8" fillId="0" borderId="0"/>
    <xf numFmtId="164" fontId="1" fillId="0" borderId="0"/>
  </cellStyleXfs>
  <cellXfs count="89">
    <xf numFmtId="0" fontId="0" fillId="0" borderId="0" xfId="0"/>
    <xf numFmtId="0" fontId="0" fillId="0" borderId="1" xfId="0" applyBorder="1"/>
    <xf numFmtId="0" fontId="2" fillId="0" borderId="2" xfId="0" applyFont="1" applyBorder="1"/>
    <xf numFmtId="0" fontId="0" fillId="0" borderId="2" xfId="0" applyBorder="1"/>
    <xf numFmtId="0" fontId="0" fillId="0" borderId="3" xfId="0" applyBorder="1"/>
    <xf numFmtId="0" fontId="3" fillId="0" borderId="4" xfId="0" applyFont="1" applyBorder="1"/>
    <xf numFmtId="0" fontId="2" fillId="0" borderId="5" xfId="0" applyFont="1" applyBorder="1"/>
    <xf numFmtId="0" fontId="0" fillId="0" borderId="6" xfId="0" applyBorder="1"/>
    <xf numFmtId="0" fontId="5" fillId="0" borderId="0" xfId="0" applyFont="1" applyAlignment="1">
      <alignment horizontal="left"/>
    </xf>
    <xf numFmtId="0" fontId="6" fillId="0" borderId="0" xfId="0" applyFont="1"/>
    <xf numFmtId="0" fontId="7" fillId="0" borderId="0" xfId="1" applyFont="1"/>
    <xf numFmtId="0" fontId="3" fillId="0" borderId="7" xfId="0" applyFont="1" applyBorder="1"/>
    <xf numFmtId="0" fontId="2" fillId="0" borderId="8" xfId="0" applyFont="1" applyBorder="1"/>
    <xf numFmtId="0" fontId="0" fillId="0" borderId="9" xfId="0" applyBorder="1"/>
    <xf numFmtId="0" fontId="9" fillId="0" borderId="0" xfId="0" applyFont="1"/>
    <xf numFmtId="0" fontId="5" fillId="0" borderId="0" xfId="0" applyFont="1"/>
    <xf numFmtId="0" fontId="10" fillId="0" borderId="0" xfId="0" applyFont="1"/>
    <xf numFmtId="0" fontId="3" fillId="0" borderId="0" xfId="0" applyFont="1"/>
    <xf numFmtId="0" fontId="11" fillId="0" borderId="10" xfId="1" applyFont="1" applyBorder="1" applyAlignment="1">
      <alignment horizontal="center"/>
    </xf>
    <xf numFmtId="0" fontId="13" fillId="0" borderId="11" xfId="1" applyFont="1" applyBorder="1" applyAlignment="1">
      <alignment horizontal="center"/>
    </xf>
    <xf numFmtId="0" fontId="13" fillId="0" borderId="12" xfId="1" applyFont="1" applyBorder="1" applyAlignment="1">
      <alignment horizontal="center"/>
    </xf>
    <xf numFmtId="0" fontId="14" fillId="0" borderId="0" xfId="0" applyFont="1"/>
    <xf numFmtId="0" fontId="13" fillId="0" borderId="0" xfId="1" applyFont="1" applyAlignment="1">
      <alignment horizontal="center"/>
    </xf>
    <xf numFmtId="164" fontId="4" fillId="0" borderId="0" xfId="2" applyFont="1" applyAlignment="1" applyProtection="1">
      <alignment horizontal="left"/>
      <protection locked="0"/>
    </xf>
    <xf numFmtId="0" fontId="13" fillId="0" borderId="13" xfId="1" applyFont="1" applyBorder="1" applyAlignment="1">
      <alignment horizontal="center"/>
    </xf>
    <xf numFmtId="0" fontId="11" fillId="0" borderId="4" xfId="1" applyFont="1" applyBorder="1" applyAlignment="1">
      <alignment horizontal="left"/>
    </xf>
    <xf numFmtId="0" fontId="11" fillId="0" borderId="5" xfId="1" applyFont="1" applyBorder="1" applyAlignment="1">
      <alignment horizontal="left"/>
    </xf>
    <xf numFmtId="0" fontId="11" fillId="0" borderId="6" xfId="1" applyFont="1" applyBorder="1" applyAlignment="1">
      <alignment horizontal="left"/>
    </xf>
    <xf numFmtId="0" fontId="11" fillId="0" borderId="14" xfId="1" applyFont="1" applyBorder="1" applyAlignment="1">
      <alignment horizontal="left"/>
    </xf>
    <xf numFmtId="0" fontId="8" fillId="0" borderId="15" xfId="1" applyBorder="1"/>
    <xf numFmtId="0" fontId="8" fillId="0" borderId="12" xfId="1" applyBorder="1"/>
    <xf numFmtId="0" fontId="0" fillId="2" borderId="0" xfId="0" applyFill="1"/>
    <xf numFmtId="0" fontId="15" fillId="0" borderId="0" xfId="0" applyFont="1"/>
    <xf numFmtId="0" fontId="2" fillId="0" borderId="0" xfId="0" applyFont="1" applyAlignment="1">
      <alignment horizontal="left"/>
    </xf>
    <xf numFmtId="0" fontId="16" fillId="0" borderId="0" xfId="0" applyFont="1"/>
    <xf numFmtId="0" fontId="14" fillId="0" borderId="16" xfId="0" applyFont="1" applyBorder="1" applyAlignment="1">
      <alignment horizontal="center"/>
    </xf>
    <xf numFmtId="0" fontId="16" fillId="0" borderId="16" xfId="0" applyFont="1" applyBorder="1" applyAlignment="1">
      <alignment horizontal="center"/>
    </xf>
    <xf numFmtId="0" fontId="16" fillId="0" borderId="17" xfId="0" applyFont="1" applyBorder="1" applyAlignment="1">
      <alignment horizontal="center"/>
    </xf>
    <xf numFmtId="0" fontId="0" fillId="0" borderId="0" xfId="0" applyProtection="1">
      <protection hidden="1"/>
    </xf>
    <xf numFmtId="0" fontId="0" fillId="0" borderId="18" xfId="0" applyBorder="1"/>
    <xf numFmtId="0" fontId="0" fillId="0" borderId="19" xfId="0" applyBorder="1"/>
    <xf numFmtId="0" fontId="8" fillId="3" borderId="10" xfId="1" applyFill="1" applyBorder="1" applyAlignment="1" applyProtection="1">
      <alignment horizontal="center"/>
      <protection locked="0"/>
    </xf>
    <xf numFmtId="0" fontId="8" fillId="3" borderId="20" xfId="1" applyFill="1" applyBorder="1" applyAlignment="1" applyProtection="1">
      <alignment horizontal="center"/>
      <protection locked="0"/>
    </xf>
    <xf numFmtId="0" fontId="8" fillId="3" borderId="14" xfId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0" fillId="0" borderId="21" xfId="0" applyBorder="1" applyAlignment="1">
      <alignment horizontal="center"/>
    </xf>
    <xf numFmtId="0" fontId="16" fillId="0" borderId="19" xfId="0" applyFont="1" applyBorder="1" applyAlignment="1">
      <alignment horizontal="center"/>
    </xf>
    <xf numFmtId="0" fontId="9" fillId="4" borderId="22" xfId="0" applyFont="1" applyFill="1" applyBorder="1"/>
    <xf numFmtId="0" fontId="9" fillId="0" borderId="23" xfId="0" applyFont="1" applyBorder="1"/>
    <xf numFmtId="0" fontId="14" fillId="0" borderId="24" xfId="0" applyFont="1" applyBorder="1" applyAlignment="1">
      <alignment horizontal="center"/>
    </xf>
    <xf numFmtId="0" fontId="8" fillId="3" borderId="11" xfId="1" applyFill="1" applyBorder="1" applyAlignment="1" applyProtection="1">
      <alignment horizontal="center"/>
      <protection locked="0"/>
    </xf>
    <xf numFmtId="0" fontId="8" fillId="3" borderId="16" xfId="1" applyFill="1" applyBorder="1" applyAlignment="1" applyProtection="1">
      <alignment horizontal="center"/>
      <protection locked="0"/>
    </xf>
    <xf numFmtId="0" fontId="8" fillId="3" borderId="17" xfId="1" applyFill="1" applyBorder="1" applyAlignment="1" applyProtection="1">
      <alignment horizontal="center"/>
      <protection locked="0"/>
    </xf>
    <xf numFmtId="0" fontId="0" fillId="0" borderId="25" xfId="0" applyBorder="1"/>
    <xf numFmtId="0" fontId="0" fillId="0" borderId="17" xfId="0" applyBorder="1" applyAlignment="1">
      <alignment horizontal="center"/>
    </xf>
    <xf numFmtId="0" fontId="16" fillId="0" borderId="26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9" fillId="0" borderId="19" xfId="0" applyFont="1" applyBorder="1"/>
    <xf numFmtId="0" fontId="0" fillId="0" borderId="25" xfId="0" applyBorder="1" applyAlignment="1">
      <alignment horizontal="left"/>
    </xf>
    <xf numFmtId="0" fontId="8" fillId="3" borderId="12" xfId="1" applyFill="1" applyBorder="1" applyAlignment="1" applyProtection="1">
      <alignment horizontal="center"/>
      <protection locked="0"/>
    </xf>
    <xf numFmtId="0" fontId="8" fillId="3" borderId="27" xfId="1" applyFill="1" applyBorder="1" applyAlignment="1" applyProtection="1">
      <alignment horizontal="center"/>
      <protection locked="0"/>
    </xf>
    <xf numFmtId="0" fontId="8" fillId="3" borderId="28" xfId="1" applyFill="1" applyBorder="1" applyAlignment="1" applyProtection="1">
      <alignment horizontal="center"/>
      <protection locked="0"/>
    </xf>
    <xf numFmtId="0" fontId="16" fillId="0" borderId="17" xfId="0" applyFont="1" applyBorder="1"/>
    <xf numFmtId="0" fontId="0" fillId="0" borderId="16" xfId="0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17" fillId="0" borderId="0" xfId="0" applyFont="1"/>
    <xf numFmtId="0" fontId="0" fillId="5" borderId="3" xfId="0" applyFill="1" applyBorder="1"/>
    <xf numFmtId="0" fontId="0" fillId="5" borderId="0" xfId="0" applyFill="1" applyProtection="1">
      <protection locked="0"/>
    </xf>
    <xf numFmtId="0" fontId="0" fillId="0" borderId="31" xfId="0" applyBorder="1"/>
    <xf numFmtId="0" fontId="0" fillId="0" borderId="32" xfId="0" applyBorder="1" applyProtection="1">
      <protection locked="0"/>
    </xf>
    <xf numFmtId="0" fontId="19" fillId="0" borderId="5" xfId="0" applyFont="1" applyBorder="1" applyAlignment="1" applyProtection="1">
      <alignment horizontal="left" vertical="center" indent="2"/>
      <protection locked="0"/>
    </xf>
    <xf numFmtId="0" fontId="0" fillId="0" borderId="0" xfId="0" quotePrefix="1"/>
    <xf numFmtId="0" fontId="16" fillId="0" borderId="0" xfId="0" applyFont="1" applyAlignment="1">
      <alignment horizontal="left"/>
    </xf>
    <xf numFmtId="165" fontId="4" fillId="3" borderId="14" xfId="2" applyNumberFormat="1" applyFont="1" applyFill="1" applyBorder="1" applyAlignment="1" applyProtection="1">
      <alignment horizontal="left"/>
      <protection locked="0"/>
    </xf>
    <xf numFmtId="49" fontId="4" fillId="3" borderId="28" xfId="2" applyNumberFormat="1" applyFont="1" applyFill="1" applyBorder="1" applyAlignment="1" applyProtection="1">
      <alignment horizontal="left"/>
      <protection locked="0"/>
    </xf>
    <xf numFmtId="164" fontId="12" fillId="3" borderId="33" xfId="2" applyFont="1" applyFill="1" applyBorder="1" applyAlignment="1" applyProtection="1">
      <alignment horizontal="left"/>
      <protection locked="0"/>
    </xf>
    <xf numFmtId="164" fontId="12" fillId="3" borderId="14" xfId="2" applyFont="1" applyFill="1" applyBorder="1" applyAlignment="1" applyProtection="1">
      <alignment horizontal="left"/>
      <protection locked="0"/>
    </xf>
    <xf numFmtId="164" fontId="4" fillId="3" borderId="34" xfId="2" applyFont="1" applyFill="1" applyBorder="1" applyAlignment="1" applyProtection="1">
      <alignment horizontal="left"/>
      <protection locked="0"/>
    </xf>
    <xf numFmtId="164" fontId="4" fillId="3" borderId="17" xfId="2" applyFont="1" applyFill="1" applyBorder="1" applyAlignment="1" applyProtection="1">
      <alignment horizontal="left"/>
      <protection locked="0"/>
    </xf>
    <xf numFmtId="164" fontId="4" fillId="3" borderId="35" xfId="2" applyFont="1" applyFill="1" applyBorder="1" applyAlignment="1" applyProtection="1">
      <alignment horizontal="left"/>
      <protection locked="0"/>
    </xf>
    <xf numFmtId="164" fontId="4" fillId="3" borderId="28" xfId="2" applyFont="1" applyFill="1" applyBorder="1" applyAlignment="1" applyProtection="1">
      <alignment horizontal="left"/>
      <protection locked="0"/>
    </xf>
    <xf numFmtId="164" fontId="4" fillId="3" borderId="36" xfId="2" applyFont="1" applyFill="1" applyBorder="1" applyAlignment="1" applyProtection="1">
      <alignment horizontal="left"/>
      <protection locked="0"/>
    </xf>
    <xf numFmtId="164" fontId="4" fillId="3" borderId="30" xfId="2" applyFont="1" applyFill="1" applyBorder="1" applyAlignment="1" applyProtection="1">
      <alignment horizontal="left"/>
      <protection locked="0"/>
    </xf>
    <xf numFmtId="0" fontId="18" fillId="0" borderId="38" xfId="0" applyFont="1" applyBorder="1" applyAlignment="1">
      <alignment horizontal="left" vertical="center" indent="2"/>
    </xf>
    <xf numFmtId="164" fontId="4" fillId="3" borderId="37" xfId="2" applyFont="1" applyFill="1" applyBorder="1" applyAlignment="1" applyProtection="1">
      <alignment horizontal="left"/>
      <protection locked="0"/>
    </xf>
    <xf numFmtId="164" fontId="4" fillId="3" borderId="31" xfId="2" applyFont="1" applyFill="1" applyBorder="1" applyAlignment="1" applyProtection="1">
      <alignment horizontal="left"/>
      <protection locked="0"/>
    </xf>
    <xf numFmtId="0" fontId="3" fillId="0" borderId="16" xfId="0" applyFont="1" applyBorder="1" applyAlignment="1">
      <alignment horizontal="center"/>
    </xf>
    <xf numFmtId="16" fontId="0" fillId="0" borderId="0" xfId="0" quotePrefix="1" applyNumberFormat="1"/>
  </cellXfs>
  <cellStyles count="3">
    <cellStyle name="Excel Built-in Normal" xfId="1" xr:uid="{4A7E2F02-284A-4AA8-8D24-F48FEF949995}"/>
    <cellStyle name="Normaali" xfId="0" builtinId="0"/>
    <cellStyle name="Normaali_LohkoKaavio_4-5_makrot" xfId="2" xr:uid="{43390739-6719-4DD0-BEEE-9CC09879C92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6D9F1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E10E68-C509-4817-9337-AE9D39F9E157}">
  <dimension ref="B2:H12"/>
  <sheetViews>
    <sheetView tabSelected="1" workbookViewId="0"/>
  </sheetViews>
  <sheetFormatPr defaultRowHeight="13.2"/>
  <cols>
    <col min="2" max="2" width="10.77734375" customWidth="1"/>
    <col min="3" max="3" width="2.77734375" customWidth="1"/>
    <col min="4" max="4" width="10.77734375" customWidth="1"/>
    <col min="7" max="7" width="3.77734375" customWidth="1"/>
    <col min="8" max="8" width="10.77734375" customWidth="1"/>
  </cols>
  <sheetData>
    <row r="2" spans="2:8">
      <c r="B2" s="73" t="s">
        <v>41</v>
      </c>
      <c r="C2" s="73"/>
      <c r="D2" s="73"/>
      <c r="E2" s="73"/>
      <c r="F2" s="73"/>
      <c r="G2" s="73"/>
    </row>
    <row r="4" spans="2:8">
      <c r="B4" t="s">
        <v>42</v>
      </c>
      <c r="G4" s="73" t="s">
        <v>50</v>
      </c>
      <c r="H4" s="73"/>
    </row>
    <row r="5" spans="2:8">
      <c r="B5" t="s">
        <v>43</v>
      </c>
      <c r="C5" t="s">
        <v>47</v>
      </c>
      <c r="D5" t="s">
        <v>44</v>
      </c>
      <c r="E5" s="72" t="s">
        <v>67</v>
      </c>
      <c r="G5" t="s">
        <v>51</v>
      </c>
      <c r="H5" t="s">
        <v>45</v>
      </c>
    </row>
    <row r="6" spans="2:8">
      <c r="B6" t="s">
        <v>45</v>
      </c>
      <c r="C6" t="s">
        <v>47</v>
      </c>
      <c r="D6" t="s">
        <v>46</v>
      </c>
      <c r="E6" t="s">
        <v>60</v>
      </c>
      <c r="G6" t="s">
        <v>21</v>
      </c>
      <c r="H6" t="s">
        <v>44</v>
      </c>
    </row>
    <row r="7" spans="2:8">
      <c r="G7" t="s">
        <v>52</v>
      </c>
      <c r="H7" t="s">
        <v>43</v>
      </c>
    </row>
    <row r="8" spans="2:8">
      <c r="B8" t="s">
        <v>48</v>
      </c>
      <c r="G8" t="s">
        <v>53</v>
      </c>
      <c r="H8" t="s">
        <v>46</v>
      </c>
    </row>
    <row r="9" spans="2:8">
      <c r="B9" t="s">
        <v>43</v>
      </c>
      <c r="C9" t="s">
        <v>47</v>
      </c>
      <c r="D9" t="s">
        <v>46</v>
      </c>
      <c r="E9" s="88" t="s">
        <v>70</v>
      </c>
    </row>
    <row r="11" spans="2:8">
      <c r="B11" t="s">
        <v>49</v>
      </c>
    </row>
    <row r="12" spans="2:8">
      <c r="B12" t="s">
        <v>45</v>
      </c>
      <c r="C12" t="s">
        <v>47</v>
      </c>
      <c r="D12" t="s">
        <v>44</v>
      </c>
      <c r="E12" s="72" t="s">
        <v>69</v>
      </c>
    </row>
  </sheetData>
  <mergeCells count="2">
    <mergeCell ref="B2:G2"/>
    <mergeCell ref="G4:H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A12516-2065-469E-A6CA-E466D14FCB94}">
  <dimension ref="A1:AM108"/>
  <sheetViews>
    <sheetView workbookViewId="0"/>
  </sheetViews>
  <sheetFormatPr defaultRowHeight="13.2"/>
  <cols>
    <col min="1" max="1" width="1.21875" customWidth="1"/>
    <col min="2" max="2" width="5.77734375" customWidth="1"/>
    <col min="3" max="3" width="20" customWidth="1"/>
    <col min="4" max="4" width="19.77734375" customWidth="1"/>
    <col min="5" max="5" width="1.21875" customWidth="1"/>
    <col min="6" max="6" width="5.77734375" customWidth="1"/>
    <col min="7" max="7" width="5" customWidth="1"/>
    <col min="8" max="10" width="5.77734375" customWidth="1"/>
    <col min="11" max="14" width="3.77734375" customWidth="1"/>
    <col min="15" max="15" width="1.21875" customWidth="1"/>
    <col min="16" max="18" width="3.21875" customWidth="1"/>
    <col min="19" max="21" width="3.77734375" customWidth="1"/>
    <col min="22" max="22" width="2.77734375" customWidth="1"/>
    <col min="23" max="23" width="29.21875" customWidth="1"/>
    <col min="24" max="33" width="0" hidden="1" customWidth="1"/>
  </cols>
  <sheetData>
    <row r="1" spans="1:39" ht="7.5" customHeight="1" thickBot="1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39" ht="15.6">
      <c r="A2" s="4"/>
      <c r="C2" t="s">
        <v>0</v>
      </c>
      <c r="G2" s="5" t="s">
        <v>1</v>
      </c>
      <c r="H2" s="6"/>
      <c r="I2" s="7"/>
      <c r="J2" s="74"/>
      <c r="K2" s="74"/>
      <c r="L2" s="74"/>
      <c r="M2" s="74"/>
      <c r="N2" s="74"/>
      <c r="O2" s="4"/>
      <c r="U2" s="8"/>
    </row>
    <row r="3" spans="1:39" ht="17.25" customHeight="1" thickBot="1">
      <c r="A3" s="4"/>
      <c r="B3" s="9"/>
      <c r="C3" s="10" t="s">
        <v>2</v>
      </c>
      <c r="G3" s="11" t="s">
        <v>3</v>
      </c>
      <c r="H3" s="12"/>
      <c r="I3" s="13"/>
      <c r="J3" s="75"/>
      <c r="K3" s="75"/>
      <c r="L3" s="75"/>
      <c r="M3" s="75"/>
      <c r="N3" s="75"/>
      <c r="O3" s="4"/>
      <c r="U3" s="14"/>
    </row>
    <row r="4" spans="1:39" ht="12" customHeight="1" thickBot="1">
      <c r="A4" s="4"/>
      <c r="C4" s="15" t="s">
        <v>4</v>
      </c>
      <c r="E4" s="16" t="s">
        <v>5</v>
      </c>
      <c r="F4" s="16"/>
      <c r="O4" s="4"/>
      <c r="Q4" s="17"/>
      <c r="R4" s="17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</row>
    <row r="5" spans="1:39">
      <c r="A5" s="4"/>
      <c r="B5" s="18" t="s">
        <v>6</v>
      </c>
      <c r="C5" s="76" t="s">
        <v>43</v>
      </c>
      <c r="D5" s="76"/>
      <c r="E5" s="76"/>
      <c r="F5" s="18" t="s">
        <v>6</v>
      </c>
      <c r="G5" s="77" t="s">
        <v>44</v>
      </c>
      <c r="H5" s="77"/>
      <c r="I5" s="77"/>
      <c r="J5" s="77"/>
      <c r="K5" s="77"/>
      <c r="L5" s="77"/>
      <c r="M5" s="77"/>
      <c r="N5" s="77"/>
      <c r="O5" s="4"/>
      <c r="Q5" s="17"/>
      <c r="R5" s="17"/>
      <c r="U5" s="14"/>
    </row>
    <row r="6" spans="1:39" ht="14.4">
      <c r="A6" s="4"/>
      <c r="B6" s="19" t="s">
        <v>7</v>
      </c>
      <c r="C6" s="78" t="s">
        <v>61</v>
      </c>
      <c r="D6" s="78"/>
      <c r="E6" s="78"/>
      <c r="F6" s="19" t="s">
        <v>8</v>
      </c>
      <c r="G6" s="79" t="s">
        <v>64</v>
      </c>
      <c r="H6" s="79"/>
      <c r="I6" s="79"/>
      <c r="J6" s="79"/>
      <c r="K6" s="79"/>
      <c r="L6" s="79"/>
      <c r="M6" s="79"/>
      <c r="N6" s="79"/>
      <c r="O6" s="4"/>
      <c r="Q6" s="17"/>
      <c r="R6" s="17"/>
    </row>
    <row r="7" spans="1:39" ht="14.4">
      <c r="A7" s="4"/>
      <c r="B7" s="19" t="s">
        <v>9</v>
      </c>
      <c r="C7" s="78" t="s">
        <v>62</v>
      </c>
      <c r="D7" s="78"/>
      <c r="E7" s="78"/>
      <c r="F7" s="19" t="s">
        <v>10</v>
      </c>
      <c r="G7" s="79" t="s">
        <v>65</v>
      </c>
      <c r="H7" s="79"/>
      <c r="I7" s="79"/>
      <c r="J7" s="79"/>
      <c r="K7" s="79"/>
      <c r="L7" s="79"/>
      <c r="M7" s="79"/>
      <c r="N7" s="79"/>
      <c r="O7" s="4"/>
      <c r="Q7" s="17"/>
      <c r="R7" s="17"/>
    </row>
    <row r="8" spans="1:39" ht="15" thickBot="1">
      <c r="A8" s="4"/>
      <c r="B8" s="20" t="s">
        <v>11</v>
      </c>
      <c r="C8" s="80" t="s">
        <v>63</v>
      </c>
      <c r="D8" s="80"/>
      <c r="E8" s="80"/>
      <c r="F8" s="20" t="s">
        <v>12</v>
      </c>
      <c r="G8" s="81" t="s">
        <v>66</v>
      </c>
      <c r="H8" s="81"/>
      <c r="I8" s="81"/>
      <c r="J8" s="81"/>
      <c r="K8" s="81"/>
      <c r="L8" s="81"/>
      <c r="M8" s="81"/>
      <c r="N8" s="81"/>
      <c r="O8" s="4"/>
      <c r="Q8" s="17"/>
      <c r="R8" s="17"/>
      <c r="U8" s="21"/>
      <c r="X8" t="s">
        <v>13</v>
      </c>
    </row>
    <row r="9" spans="1:39" ht="11.25" customHeight="1" thickBot="1">
      <c r="B9" s="22"/>
      <c r="C9" s="23"/>
      <c r="D9" s="23"/>
      <c r="E9" s="23"/>
      <c r="F9" s="22"/>
      <c r="G9" s="23"/>
      <c r="H9" s="23"/>
      <c r="I9" s="23"/>
      <c r="J9" s="23"/>
      <c r="K9" s="23"/>
      <c r="L9" s="23"/>
      <c r="M9" s="23"/>
      <c r="N9" s="23"/>
      <c r="O9" s="4"/>
      <c r="Q9" s="17"/>
      <c r="R9" s="17"/>
      <c r="U9" s="21"/>
    </row>
    <row r="10" spans="1:39" ht="15" thickBot="1">
      <c r="A10" s="4"/>
      <c r="B10" s="24" t="s">
        <v>14</v>
      </c>
      <c r="C10" s="82"/>
      <c r="D10" s="82"/>
      <c r="E10" s="82"/>
      <c r="F10" s="24" t="s">
        <v>15</v>
      </c>
      <c r="G10" s="83"/>
      <c r="H10" s="83"/>
      <c r="I10" s="83"/>
      <c r="J10" s="83"/>
      <c r="K10" s="83"/>
      <c r="L10" s="83"/>
      <c r="M10" s="83"/>
      <c r="N10" s="83"/>
      <c r="O10" s="4"/>
      <c r="Q10" s="17"/>
      <c r="R10" s="17"/>
      <c r="U10" s="21"/>
    </row>
    <row r="11" spans="1:39" ht="12.75" customHeight="1" thickBot="1">
      <c r="B11" s="22"/>
      <c r="C11" s="23"/>
      <c r="D11" s="23"/>
      <c r="E11" s="23"/>
      <c r="F11" s="22"/>
      <c r="G11" s="23"/>
      <c r="H11" s="23"/>
      <c r="I11" s="23"/>
      <c r="J11" s="23"/>
      <c r="K11" s="23"/>
      <c r="L11" s="23"/>
      <c r="M11" s="23"/>
      <c r="N11" s="23"/>
      <c r="O11" s="4"/>
      <c r="Q11" s="17"/>
      <c r="R11" s="17"/>
      <c r="U11" s="21"/>
    </row>
    <row r="12" spans="1:39">
      <c r="B12" s="25" t="s">
        <v>16</v>
      </c>
      <c r="C12" s="26"/>
      <c r="D12" s="26"/>
      <c r="E12" s="27"/>
      <c r="F12" s="28" t="s">
        <v>16</v>
      </c>
      <c r="G12" s="26"/>
      <c r="H12" s="26"/>
      <c r="I12" s="26"/>
      <c r="J12" s="26"/>
      <c r="K12" s="26"/>
      <c r="L12" s="26"/>
      <c r="M12" s="26"/>
      <c r="N12" s="26"/>
      <c r="O12" s="4"/>
    </row>
    <row r="13" spans="1:39" ht="12" customHeight="1">
      <c r="A13" s="4"/>
      <c r="B13" s="29"/>
      <c r="C13" s="85"/>
      <c r="D13" s="85"/>
      <c r="E13" s="85"/>
      <c r="F13" s="29"/>
      <c r="G13" s="86"/>
      <c r="H13" s="86"/>
      <c r="I13" s="86"/>
      <c r="J13" s="86"/>
      <c r="K13" s="86"/>
      <c r="L13" s="86"/>
      <c r="M13" s="86"/>
      <c r="N13" s="86"/>
      <c r="O13" s="4"/>
      <c r="Q13" s="17"/>
      <c r="R13" s="17"/>
      <c r="U13" s="14"/>
    </row>
    <row r="14" spans="1:39" ht="15" thickBot="1">
      <c r="A14" s="4"/>
      <c r="B14" s="30"/>
      <c r="C14" s="80"/>
      <c r="D14" s="80"/>
      <c r="E14" s="80"/>
      <c r="F14" s="30"/>
      <c r="G14" s="81"/>
      <c r="H14" s="81"/>
      <c r="I14" s="81"/>
      <c r="J14" s="81"/>
      <c r="K14" s="81"/>
      <c r="L14" s="81"/>
      <c r="M14" s="81"/>
      <c r="N14" s="81"/>
      <c r="O14" s="4"/>
      <c r="Q14" s="17"/>
      <c r="R14" s="17"/>
      <c r="X14" s="31"/>
      <c r="Y14" s="31"/>
      <c r="Z14" s="31"/>
      <c r="AA14" s="31"/>
    </row>
    <row r="15" spans="1:39" ht="14.25" customHeight="1">
      <c r="A15" s="4"/>
      <c r="B15" s="15" t="s">
        <v>17</v>
      </c>
      <c r="F15" s="15" t="s">
        <v>18</v>
      </c>
      <c r="G15" s="32"/>
      <c r="H15" s="32"/>
      <c r="I15" s="32"/>
      <c r="M15" s="33"/>
      <c r="O15" s="4"/>
    </row>
    <row r="16" spans="1:39" ht="15.75" customHeight="1" thickBot="1">
      <c r="A16" s="4"/>
      <c r="B16" s="34" t="s">
        <v>19</v>
      </c>
      <c r="F16" s="35" t="s">
        <v>20</v>
      </c>
      <c r="G16" s="35" t="s">
        <v>21</v>
      </c>
      <c r="H16" s="35" t="s">
        <v>22</v>
      </c>
      <c r="I16" s="35" t="s">
        <v>23</v>
      </c>
      <c r="J16" s="35" t="s">
        <v>24</v>
      </c>
      <c r="K16" s="87" t="s">
        <v>25</v>
      </c>
      <c r="L16" s="87"/>
      <c r="M16" s="36" t="s">
        <v>26</v>
      </c>
      <c r="N16" s="37" t="s">
        <v>15</v>
      </c>
      <c r="O16" s="4"/>
      <c r="X16" s="14" t="s">
        <v>27</v>
      </c>
      <c r="Y16" s="14"/>
      <c r="Z16" s="14"/>
      <c r="AA16" s="14"/>
      <c r="AB16" s="14"/>
      <c r="AC16" s="14"/>
      <c r="AH16" s="38"/>
    </row>
    <row r="17" spans="1:35" ht="15" customHeight="1" thickBot="1">
      <c r="A17" s="39"/>
      <c r="B17" s="35" t="s">
        <v>28</v>
      </c>
      <c r="C17" s="40" t="str">
        <f>IF(C6&gt;"",C6,"")</f>
        <v>Aleksi Räsänen</v>
      </c>
      <c r="D17" s="40" t="str">
        <f>IF(G6&gt;"",G6,"")</f>
        <v>Markkos Pukk</v>
      </c>
      <c r="E17" s="40" t="str">
        <f>IF(E6&gt;"",E6&amp;" - "&amp;I6,"")</f>
        <v/>
      </c>
      <c r="F17" s="41">
        <v>-7</v>
      </c>
      <c r="G17" s="42">
        <v>8</v>
      </c>
      <c r="H17" s="42">
        <v>-7</v>
      </c>
      <c r="I17" s="42">
        <v>9</v>
      </c>
      <c r="J17" s="43">
        <v>-5</v>
      </c>
      <c r="K17" s="44">
        <f t="shared" ref="K17:K23" si="0">IF(ISBLANK(F17),"",COUNTIF(F17:J17,"&gt;=0"))</f>
        <v>2</v>
      </c>
      <c r="L17" s="45">
        <f t="shared" ref="L17:L23" si="1">IF(ISBLANK(F17),"",(IF(LEFT(F17,1)="-",1,0)+IF(LEFT(G17,1)="-",1,0)+IF(LEFT(H17,1)="-",1,0)+IF(LEFT(I17,1)="-",1,0)+IF(LEFT(J17,1)="-",1,0)))</f>
        <v>3</v>
      </c>
      <c r="M17" s="36" t="str">
        <f t="shared" ref="M17:N23" si="2">IF(K17=3,1,"")</f>
        <v/>
      </c>
      <c r="N17" s="46">
        <f t="shared" si="2"/>
        <v>1</v>
      </c>
      <c r="O17" s="4"/>
      <c r="X17" s="47">
        <f t="shared" ref="X17:X23" si="3">IF(F17="",0,IF(LEFT(F17,1)="-",ABS(F17),(IF(F17&gt;9,F17+2,11))))</f>
        <v>7</v>
      </c>
      <c r="Y17" s="48">
        <f t="shared" ref="Y17:Y23" si="4">IF(F17="",0,IF(LEFT(F17,1)="-",(IF(ABS(F17)&gt;9,(ABS(F17)+2),11)),F17))</f>
        <v>11</v>
      </c>
      <c r="Z17" s="47">
        <f t="shared" ref="Z17:Z23" si="5">IF(G17="",0,IF(LEFT(G17,1)="-",ABS(G17),(IF(G17&gt;9,G17+2,11))))</f>
        <v>11</v>
      </c>
      <c r="AA17" s="48">
        <f t="shared" ref="AA17:AA23" si="6">IF(G17="",0,IF(LEFT(G17,1)="-",(IF(ABS(G17)&gt;9,(ABS(G17)+2),11)),G17))</f>
        <v>8</v>
      </c>
      <c r="AB17" s="47">
        <f t="shared" ref="AB17:AB23" si="7">IF(H17="",0,IF(LEFT(H17,1)="-",ABS(H17),(IF(H17&gt;9,H17+2,11))))</f>
        <v>7</v>
      </c>
      <c r="AC17" s="48">
        <f t="shared" ref="AC17:AC23" si="8">IF(H17="",0,IF(LEFT(H17,1)="-",(IF(ABS(H17)&gt;9,(ABS(H17)+2),11)),H17))</f>
        <v>11</v>
      </c>
      <c r="AD17" s="47">
        <f t="shared" ref="AD17:AD23" si="9">IF(I17="",0,IF(LEFT(I17,1)="-",ABS(I17),(IF(I17&gt;9,I17+2,11))))</f>
        <v>11</v>
      </c>
      <c r="AE17" s="48">
        <f t="shared" ref="AE17:AE23" si="10">IF(I17="",0,IF(LEFT(I17,1)="-",(IF(ABS(I17)&gt;9,(ABS(I17)+2),11)),I17))</f>
        <v>9</v>
      </c>
      <c r="AF17" s="47">
        <f t="shared" ref="AF17:AF23" si="11">IF(J17="",0,IF(LEFT(J17,1)="-",ABS(J17),(IF(J17&gt;9,J17+2,11))))</f>
        <v>5</v>
      </c>
      <c r="AG17" s="48">
        <f t="shared" ref="AG17:AG23" si="12">IF(J17="",0,IF(LEFT(J17,1)="-",(IF(ABS(J17)&gt;9,(ABS(J17)+2),11)),J17))</f>
        <v>11</v>
      </c>
      <c r="AH17" s="38"/>
    </row>
    <row r="18" spans="1:35" ht="15" customHeight="1" thickBot="1">
      <c r="A18" s="39"/>
      <c r="B18" s="49" t="s">
        <v>29</v>
      </c>
      <c r="C18" t="str">
        <f>IF(C7&gt;"",C7,"")</f>
        <v>Toni Soine</v>
      </c>
      <c r="D18" s="40" t="str">
        <f>IF(G7&gt;"",G7,"")</f>
        <v>Ari Holm</v>
      </c>
      <c r="E18" s="3"/>
      <c r="F18" s="50">
        <v>-4</v>
      </c>
      <c r="G18" s="51">
        <v>7</v>
      </c>
      <c r="H18" s="51">
        <v>5</v>
      </c>
      <c r="I18" s="51">
        <v>-10</v>
      </c>
      <c r="J18" s="52">
        <v>-2</v>
      </c>
      <c r="K18" s="44">
        <f t="shared" si="0"/>
        <v>2</v>
      </c>
      <c r="L18" s="45">
        <f t="shared" si="1"/>
        <v>3</v>
      </c>
      <c r="M18" s="36" t="str">
        <f t="shared" si="2"/>
        <v/>
      </c>
      <c r="N18" s="46">
        <f t="shared" si="2"/>
        <v>1</v>
      </c>
      <c r="O18" s="4"/>
      <c r="X18" s="47">
        <f t="shared" si="3"/>
        <v>4</v>
      </c>
      <c r="Y18" s="48">
        <f t="shared" si="4"/>
        <v>11</v>
      </c>
      <c r="Z18" s="47">
        <f t="shared" si="5"/>
        <v>11</v>
      </c>
      <c r="AA18" s="48">
        <f t="shared" si="6"/>
        <v>7</v>
      </c>
      <c r="AB18" s="47">
        <f t="shared" si="7"/>
        <v>11</v>
      </c>
      <c r="AC18" s="48">
        <f t="shared" si="8"/>
        <v>5</v>
      </c>
      <c r="AD18" s="47">
        <f t="shared" si="9"/>
        <v>10</v>
      </c>
      <c r="AE18" s="48">
        <f t="shared" si="10"/>
        <v>12</v>
      </c>
      <c r="AF18" s="47">
        <f t="shared" si="11"/>
        <v>2</v>
      </c>
      <c r="AG18" s="48">
        <f t="shared" si="12"/>
        <v>11</v>
      </c>
      <c r="AH18" s="38"/>
    </row>
    <row r="19" spans="1:35" ht="15" customHeight="1" thickBot="1">
      <c r="A19" s="39"/>
      <c r="B19" s="35" t="s">
        <v>30</v>
      </c>
      <c r="C19" s="40" t="str">
        <f>IF(C8&gt;"",C8,"")</f>
        <v>Arttu Pihkala</v>
      </c>
      <c r="D19" s="40" t="str">
        <f>IF(G8&gt;"",G8,"")</f>
        <v>Mart Luuk</v>
      </c>
      <c r="E19" s="53"/>
      <c r="F19" s="50">
        <v>9</v>
      </c>
      <c r="G19" s="51">
        <v>-11</v>
      </c>
      <c r="H19" s="51">
        <v>-8</v>
      </c>
      <c r="I19" s="51">
        <v>-10</v>
      </c>
      <c r="J19" s="52"/>
      <c r="K19" s="44">
        <f t="shared" si="0"/>
        <v>1</v>
      </c>
      <c r="L19" s="45">
        <f t="shared" si="1"/>
        <v>3</v>
      </c>
      <c r="M19" s="36" t="str">
        <f t="shared" si="2"/>
        <v/>
      </c>
      <c r="N19" s="46">
        <f t="shared" si="2"/>
        <v>1</v>
      </c>
      <c r="O19" s="4"/>
      <c r="X19" s="47">
        <f t="shared" si="3"/>
        <v>11</v>
      </c>
      <c r="Y19" s="48">
        <f t="shared" si="4"/>
        <v>9</v>
      </c>
      <c r="Z19" s="47">
        <f t="shared" si="5"/>
        <v>11</v>
      </c>
      <c r="AA19" s="48">
        <f t="shared" si="6"/>
        <v>13</v>
      </c>
      <c r="AB19" s="47">
        <f t="shared" si="7"/>
        <v>8</v>
      </c>
      <c r="AC19" s="48">
        <f t="shared" si="8"/>
        <v>11</v>
      </c>
      <c r="AD19" s="47">
        <f t="shared" si="9"/>
        <v>10</v>
      </c>
      <c r="AE19" s="48">
        <f t="shared" si="10"/>
        <v>12</v>
      </c>
      <c r="AF19" s="47">
        <f t="shared" si="11"/>
        <v>0</v>
      </c>
      <c r="AG19" s="48">
        <f t="shared" si="12"/>
        <v>0</v>
      </c>
      <c r="AH19" s="38"/>
    </row>
    <row r="20" spans="1:35" ht="15" customHeight="1" thickBot="1">
      <c r="A20" s="39"/>
      <c r="B20" s="49" t="s">
        <v>31</v>
      </c>
      <c r="C20" s="40" t="str">
        <f>IF(C6&gt;"",C6,"")</f>
        <v>Aleksi Räsänen</v>
      </c>
      <c r="D20" s="40" t="str">
        <f>IF(G7&gt;"",G7,"")</f>
        <v>Ari Holm</v>
      </c>
      <c r="E20" s="3"/>
      <c r="F20" s="50">
        <v>7</v>
      </c>
      <c r="G20" s="51">
        <v>9</v>
      </c>
      <c r="H20" s="51">
        <v>-2</v>
      </c>
      <c r="I20" s="51">
        <v>9</v>
      </c>
      <c r="J20" s="52"/>
      <c r="K20" s="44">
        <f t="shared" si="0"/>
        <v>3</v>
      </c>
      <c r="L20" s="45">
        <f t="shared" si="1"/>
        <v>1</v>
      </c>
      <c r="M20" s="36">
        <f t="shared" si="2"/>
        <v>1</v>
      </c>
      <c r="N20" s="46" t="str">
        <f t="shared" si="2"/>
        <v/>
      </c>
      <c r="O20" s="4"/>
      <c r="X20" s="47">
        <f t="shared" si="3"/>
        <v>11</v>
      </c>
      <c r="Y20" s="48">
        <f t="shared" si="4"/>
        <v>7</v>
      </c>
      <c r="Z20" s="47">
        <f t="shared" si="5"/>
        <v>11</v>
      </c>
      <c r="AA20" s="48">
        <f t="shared" si="6"/>
        <v>9</v>
      </c>
      <c r="AB20" s="47">
        <f t="shared" si="7"/>
        <v>2</v>
      </c>
      <c r="AC20" s="48">
        <f t="shared" si="8"/>
        <v>11</v>
      </c>
      <c r="AD20" s="47">
        <f t="shared" si="9"/>
        <v>11</v>
      </c>
      <c r="AE20" s="48">
        <f t="shared" si="10"/>
        <v>9</v>
      </c>
      <c r="AF20" s="47">
        <f t="shared" si="11"/>
        <v>0</v>
      </c>
      <c r="AG20" s="48">
        <f t="shared" si="12"/>
        <v>0</v>
      </c>
      <c r="AH20" s="38"/>
    </row>
    <row r="21" spans="1:35" ht="15" customHeight="1" thickBot="1">
      <c r="A21" s="39"/>
      <c r="B21" s="35" t="s">
        <v>32</v>
      </c>
      <c r="C21" s="40" t="str">
        <f>IF(C8&gt;"",C8,"")</f>
        <v>Arttu Pihkala</v>
      </c>
      <c r="D21" s="40" t="str">
        <f>IF(G6&gt;"",G6,"")</f>
        <v>Markkos Pukk</v>
      </c>
      <c r="E21" s="53"/>
      <c r="F21" s="50">
        <v>-5</v>
      </c>
      <c r="G21" s="51">
        <v>-7</v>
      </c>
      <c r="H21" s="51">
        <v>9</v>
      </c>
      <c r="I21" s="51">
        <v>-11</v>
      </c>
      <c r="J21" s="52"/>
      <c r="K21" s="44">
        <f t="shared" si="0"/>
        <v>1</v>
      </c>
      <c r="L21" s="45">
        <f t="shared" si="1"/>
        <v>3</v>
      </c>
      <c r="M21" s="36" t="str">
        <f t="shared" si="2"/>
        <v/>
      </c>
      <c r="N21" s="46">
        <f t="shared" si="2"/>
        <v>1</v>
      </c>
      <c r="O21" s="4"/>
      <c r="X21" s="47">
        <f t="shared" si="3"/>
        <v>5</v>
      </c>
      <c r="Y21" s="48">
        <f t="shared" si="4"/>
        <v>11</v>
      </c>
      <c r="Z21" s="47">
        <f t="shared" si="5"/>
        <v>7</v>
      </c>
      <c r="AA21" s="48">
        <f t="shared" si="6"/>
        <v>11</v>
      </c>
      <c r="AB21" s="47">
        <f t="shared" si="7"/>
        <v>11</v>
      </c>
      <c r="AC21" s="48">
        <f t="shared" si="8"/>
        <v>9</v>
      </c>
      <c r="AD21" s="47">
        <f t="shared" si="9"/>
        <v>11</v>
      </c>
      <c r="AE21" s="48">
        <f t="shared" si="10"/>
        <v>13</v>
      </c>
      <c r="AF21" s="47">
        <f t="shared" si="11"/>
        <v>0</v>
      </c>
      <c r="AG21" s="48">
        <f t="shared" si="12"/>
        <v>0</v>
      </c>
      <c r="AH21" s="38"/>
    </row>
    <row r="22" spans="1:35" ht="15" customHeight="1" thickBot="1">
      <c r="A22" s="4"/>
      <c r="B22" s="35" t="s">
        <v>33</v>
      </c>
      <c r="C22" s="40" t="str">
        <f>IF(C10="",C7,C10)</f>
        <v>Toni Soine</v>
      </c>
      <c r="D22" s="40" t="str">
        <f>IF(G10="",G8,G10)</f>
        <v>Mart Luuk</v>
      </c>
      <c r="E22" s="53"/>
      <c r="F22" s="50"/>
      <c r="G22" s="51"/>
      <c r="H22" s="51"/>
      <c r="I22" s="51"/>
      <c r="J22" s="52"/>
      <c r="K22" s="44" t="str">
        <f t="shared" si="0"/>
        <v/>
      </c>
      <c r="L22" s="54" t="str">
        <f t="shared" si="1"/>
        <v/>
      </c>
      <c r="M22" s="55" t="str">
        <f t="shared" si="2"/>
        <v/>
      </c>
      <c r="N22" s="56" t="str">
        <f t="shared" si="2"/>
        <v/>
      </c>
      <c r="O22" s="4"/>
      <c r="X22" s="47">
        <f t="shared" si="3"/>
        <v>0</v>
      </c>
      <c r="Y22" s="48">
        <f t="shared" si="4"/>
        <v>0</v>
      </c>
      <c r="Z22" s="47">
        <f t="shared" si="5"/>
        <v>0</v>
      </c>
      <c r="AA22" s="48">
        <f t="shared" si="6"/>
        <v>0</v>
      </c>
      <c r="AB22" s="47">
        <f t="shared" si="7"/>
        <v>0</v>
      </c>
      <c r="AC22" s="48">
        <f t="shared" si="8"/>
        <v>0</v>
      </c>
      <c r="AD22" s="47">
        <f t="shared" si="9"/>
        <v>0</v>
      </c>
      <c r="AE22" s="48">
        <f t="shared" si="10"/>
        <v>0</v>
      </c>
      <c r="AF22" s="47">
        <f t="shared" si="11"/>
        <v>0</v>
      </c>
      <c r="AG22" s="48">
        <f t="shared" si="12"/>
        <v>0</v>
      </c>
      <c r="AH22" s="38"/>
    </row>
    <row r="23" spans="1:35" ht="15" customHeight="1" thickBot="1">
      <c r="A23" s="39"/>
      <c r="B23" s="35" t="s">
        <v>34</v>
      </c>
      <c r="C23" s="57" t="str">
        <f>IF(C14&gt;"",C14&amp;" / "&amp;C13,"")</f>
        <v/>
      </c>
      <c r="D23" s="57" t="str">
        <f>IF(G14&gt;"",G14&amp;" / "&amp;G13,"")</f>
        <v/>
      </c>
      <c r="E23" s="58"/>
      <c r="F23" s="59"/>
      <c r="G23" s="60"/>
      <c r="H23" s="60"/>
      <c r="I23" s="60"/>
      <c r="J23" s="61"/>
      <c r="K23" s="44" t="str">
        <f t="shared" si="0"/>
        <v/>
      </c>
      <c r="L23" s="54" t="str">
        <f t="shared" si="1"/>
        <v/>
      </c>
      <c r="M23" s="55" t="str">
        <f t="shared" si="2"/>
        <v/>
      </c>
      <c r="N23" s="56" t="str">
        <f t="shared" si="2"/>
        <v/>
      </c>
      <c r="O23" s="4"/>
      <c r="X23" s="47">
        <f t="shared" si="3"/>
        <v>0</v>
      </c>
      <c r="Y23" s="48">
        <f t="shared" si="4"/>
        <v>0</v>
      </c>
      <c r="Z23" s="47">
        <f t="shared" si="5"/>
        <v>0</v>
      </c>
      <c r="AA23" s="48">
        <f t="shared" si="6"/>
        <v>0</v>
      </c>
      <c r="AB23" s="47">
        <f t="shared" si="7"/>
        <v>0</v>
      </c>
      <c r="AC23" s="48">
        <f t="shared" si="8"/>
        <v>0</v>
      </c>
      <c r="AD23" s="47">
        <f t="shared" si="9"/>
        <v>0</v>
      </c>
      <c r="AE23" s="48">
        <f t="shared" si="10"/>
        <v>0</v>
      </c>
      <c r="AF23" s="47">
        <f t="shared" si="11"/>
        <v>0</v>
      </c>
      <c r="AG23" s="48">
        <f t="shared" si="12"/>
        <v>0</v>
      </c>
      <c r="AH23" s="38"/>
    </row>
    <row r="24" spans="1:35" ht="15.75" customHeight="1" thickBot="1">
      <c r="A24" s="4"/>
      <c r="I24" s="62" t="s">
        <v>35</v>
      </c>
      <c r="J24" s="40"/>
      <c r="K24" s="63">
        <f>IF(ISBLANK(C6),"",SUM(K17:K22))</f>
        <v>9</v>
      </c>
      <c r="L24" s="54">
        <f>IF(ISBLANK(G6),"",SUM(L17:L22))</f>
        <v>13</v>
      </c>
      <c r="M24" s="64">
        <f>IF(ISBLANK(F17),"",SUM(M17:M23))</f>
        <v>1</v>
      </c>
      <c r="N24" s="65">
        <f>IF(ISBLANK(F17),"",SUM(N17:N23))</f>
        <v>4</v>
      </c>
      <c r="O24" s="4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</row>
    <row r="25" spans="1:35" ht="12" customHeight="1">
      <c r="A25" s="4"/>
      <c r="B25" t="s">
        <v>36</v>
      </c>
      <c r="O25" s="4"/>
    </row>
    <row r="26" spans="1:35" ht="15">
      <c r="A26" s="4"/>
      <c r="B26" s="14" t="s">
        <v>37</v>
      </c>
      <c r="C26" s="14"/>
      <c r="D26" s="14" t="s">
        <v>38</v>
      </c>
      <c r="E26" s="14"/>
      <c r="F26" s="14"/>
      <c r="G26" s="14" t="s">
        <v>39</v>
      </c>
      <c r="H26" s="14"/>
      <c r="I26" s="14"/>
      <c r="J26" t="s">
        <v>40</v>
      </c>
      <c r="O26" s="4"/>
      <c r="AI26" s="66"/>
    </row>
    <row r="27" spans="1:35" ht="15.6" thickBot="1">
      <c r="A27" s="67"/>
      <c r="B27" s="68"/>
      <c r="C27" s="68"/>
      <c r="D27" s="68"/>
      <c r="E27" s="68"/>
      <c r="F27" s="68"/>
      <c r="G27" s="68"/>
      <c r="H27" s="68"/>
      <c r="I27" s="68"/>
      <c r="J27" s="84" t="str">
        <f>IF(M24&gt;=4,C5,IF(N24&gt;=4,G5,""))</f>
        <v>Turun Kaiku</v>
      </c>
      <c r="K27" s="84"/>
      <c r="L27" s="84"/>
      <c r="M27" s="84"/>
      <c r="N27" s="84"/>
      <c r="O27" s="4"/>
    </row>
    <row r="28" spans="1:35" ht="9.75" customHeight="1">
      <c r="A28" s="69"/>
      <c r="B28" s="70"/>
      <c r="C28" s="70"/>
      <c r="D28" s="70"/>
      <c r="E28" s="70"/>
      <c r="F28" s="70"/>
      <c r="G28" s="70"/>
      <c r="H28" s="70"/>
      <c r="I28" s="70"/>
      <c r="J28" s="71"/>
      <c r="K28" s="71"/>
      <c r="L28" s="71"/>
      <c r="M28" s="71"/>
      <c r="N28" s="71"/>
      <c r="O28" s="4"/>
    </row>
    <row r="29" spans="1:35">
      <c r="B29" s="8"/>
    </row>
    <row r="31" spans="1:35" ht="12.75" customHeight="1"/>
    <row r="46" spans="24:34" ht="13.8" thickBot="1">
      <c r="X46" s="14" t="s">
        <v>27</v>
      </c>
      <c r="Y46" s="14"/>
      <c r="Z46" s="14"/>
      <c r="AA46" s="14"/>
      <c r="AB46" s="14"/>
      <c r="AC46" s="14"/>
      <c r="AH46" s="38"/>
    </row>
    <row r="47" spans="24:34" ht="13.8" thickBot="1">
      <c r="X47" s="47" t="e">
        <f>IF(#REF!="",0,IF(LEFT(#REF!,1)="-",ABS(#REF!),(IF(#REF!&gt;9,#REF!+2,11))))</f>
        <v>#REF!</v>
      </c>
      <c r="Y47" s="48" t="e">
        <f>IF(#REF!="",0,IF(LEFT(#REF!,1)="-",(IF(ABS(#REF!)&gt;9,(ABS(#REF!)+2),11)),#REF!))</f>
        <v>#REF!</v>
      </c>
      <c r="Z47" s="47" t="e">
        <f>IF(#REF!="",0,IF(LEFT(#REF!,1)="-",ABS(#REF!),(IF(#REF!&gt;9,#REF!+2,11))))</f>
        <v>#REF!</v>
      </c>
      <c r="AA47" s="48" t="e">
        <f>IF(#REF!="",0,IF(LEFT(#REF!,1)="-",(IF(ABS(#REF!)&gt;9,(ABS(#REF!)+2),11)),#REF!))</f>
        <v>#REF!</v>
      </c>
      <c r="AB47" s="47" t="e">
        <f>IF(#REF!="",0,IF(LEFT(#REF!,1)="-",ABS(#REF!),(IF(#REF!&gt;9,#REF!+2,11))))</f>
        <v>#REF!</v>
      </c>
      <c r="AC47" s="48" t="e">
        <f>IF(#REF!="",0,IF(LEFT(#REF!,1)="-",(IF(ABS(#REF!)&gt;9,(ABS(#REF!)+2),11)),#REF!))</f>
        <v>#REF!</v>
      </c>
      <c r="AD47" s="47" t="e">
        <f>IF(#REF!="",0,IF(LEFT(#REF!,1)="-",ABS(#REF!),(IF(#REF!&gt;9,#REF!+2,11))))</f>
        <v>#REF!</v>
      </c>
      <c r="AE47" s="48" t="e">
        <f>IF(#REF!="",0,IF(LEFT(#REF!,1)="-",(IF(ABS(#REF!)&gt;9,(ABS(#REF!)+2),11)),#REF!))</f>
        <v>#REF!</v>
      </c>
      <c r="AF47" s="47" t="e">
        <f>IF(#REF!="",0,IF(LEFT(#REF!,1)="-",ABS(#REF!),(IF(#REF!&gt;9,#REF!+2,11))))</f>
        <v>#REF!</v>
      </c>
      <c r="AG47" s="48" t="e">
        <f>IF(#REF!="",0,IF(LEFT(#REF!,1)="-",(IF(ABS(#REF!)&gt;9,(ABS(#REF!)+2),11)),#REF!))</f>
        <v>#REF!</v>
      </c>
      <c r="AH47" s="38"/>
    </row>
    <row r="48" spans="24:34" ht="13.8" thickBot="1">
      <c r="X48" s="47" t="e">
        <f>IF(#REF!="",0,IF(LEFT(#REF!,1)="-",ABS(#REF!),(IF(#REF!&gt;9,#REF!+2,11))))</f>
        <v>#REF!</v>
      </c>
      <c r="Y48" s="48" t="e">
        <f>IF(#REF!="",0,IF(LEFT(#REF!,1)="-",(IF(ABS(#REF!)&gt;9,(ABS(#REF!)+2),11)),#REF!))</f>
        <v>#REF!</v>
      </c>
      <c r="Z48" s="47" t="e">
        <f>IF(#REF!="",0,IF(LEFT(#REF!,1)="-",ABS(#REF!),(IF(#REF!&gt;9,#REF!+2,11))))</f>
        <v>#REF!</v>
      </c>
      <c r="AA48" s="48" t="e">
        <f>IF(#REF!="",0,IF(LEFT(#REF!,1)="-",(IF(ABS(#REF!)&gt;9,(ABS(#REF!)+2),11)),#REF!))</f>
        <v>#REF!</v>
      </c>
      <c r="AB48" s="47" t="e">
        <f>IF(#REF!="",0,IF(LEFT(#REF!,1)="-",ABS(#REF!),(IF(#REF!&gt;9,#REF!+2,11))))</f>
        <v>#REF!</v>
      </c>
      <c r="AC48" s="48" t="e">
        <f>IF(#REF!="",0,IF(LEFT(#REF!,1)="-",(IF(ABS(#REF!)&gt;9,(ABS(#REF!)+2),11)),#REF!))</f>
        <v>#REF!</v>
      </c>
      <c r="AD48" s="47" t="e">
        <f>IF(#REF!="",0,IF(LEFT(#REF!,1)="-",ABS(#REF!),(IF(#REF!&gt;9,#REF!+2,11))))</f>
        <v>#REF!</v>
      </c>
      <c r="AE48" s="48" t="e">
        <f>IF(#REF!="",0,IF(LEFT(#REF!,1)="-",(IF(ABS(#REF!)&gt;9,(ABS(#REF!)+2),11)),#REF!))</f>
        <v>#REF!</v>
      </c>
      <c r="AF48" s="47" t="e">
        <f>IF(#REF!="",0,IF(LEFT(#REF!,1)="-",ABS(#REF!),(IF(#REF!&gt;9,#REF!+2,11))))</f>
        <v>#REF!</v>
      </c>
      <c r="AG48" s="48" t="e">
        <f>IF(#REF!="",0,IF(LEFT(#REF!,1)="-",(IF(ABS(#REF!)&gt;9,(ABS(#REF!)+2),11)),#REF!))</f>
        <v>#REF!</v>
      </c>
      <c r="AH48" s="38"/>
    </row>
    <row r="49" spans="24:34" ht="13.8" thickBot="1">
      <c r="X49" s="47" t="e">
        <f>IF(#REF!="",0,IF(LEFT(#REF!,1)="-",ABS(#REF!),(IF(#REF!&gt;9,#REF!+2,11))))</f>
        <v>#REF!</v>
      </c>
      <c r="Y49" s="48" t="e">
        <f>IF(#REF!="",0,IF(LEFT(#REF!,1)="-",(IF(ABS(#REF!)&gt;9,(ABS(#REF!)+2),11)),#REF!))</f>
        <v>#REF!</v>
      </c>
      <c r="Z49" s="47" t="e">
        <f>IF(#REF!="",0,IF(LEFT(#REF!,1)="-",ABS(#REF!),(IF(#REF!&gt;9,#REF!+2,11))))</f>
        <v>#REF!</v>
      </c>
      <c r="AA49" s="48" t="e">
        <f>IF(#REF!="",0,IF(LEFT(#REF!,1)="-",(IF(ABS(#REF!)&gt;9,(ABS(#REF!)+2),11)),#REF!))</f>
        <v>#REF!</v>
      </c>
      <c r="AB49" s="47" t="e">
        <f>IF(#REF!="",0,IF(LEFT(#REF!,1)="-",ABS(#REF!),(IF(#REF!&gt;9,#REF!+2,11))))</f>
        <v>#REF!</v>
      </c>
      <c r="AC49" s="48" t="e">
        <f>IF(#REF!="",0,IF(LEFT(#REF!,1)="-",(IF(ABS(#REF!)&gt;9,(ABS(#REF!)+2),11)),#REF!))</f>
        <v>#REF!</v>
      </c>
      <c r="AD49" s="47" t="e">
        <f>IF(#REF!="",0,IF(LEFT(#REF!,1)="-",ABS(#REF!),(IF(#REF!&gt;9,#REF!+2,11))))</f>
        <v>#REF!</v>
      </c>
      <c r="AE49" s="48" t="e">
        <f>IF(#REF!="",0,IF(LEFT(#REF!,1)="-",(IF(ABS(#REF!)&gt;9,(ABS(#REF!)+2),11)),#REF!))</f>
        <v>#REF!</v>
      </c>
      <c r="AF49" s="47" t="e">
        <f>IF(#REF!="",0,IF(LEFT(#REF!,1)="-",ABS(#REF!),(IF(#REF!&gt;9,#REF!+2,11))))</f>
        <v>#REF!</v>
      </c>
      <c r="AG49" s="48" t="e">
        <f>IF(#REF!="",0,IF(LEFT(#REF!,1)="-",(IF(ABS(#REF!)&gt;9,(ABS(#REF!)+2),11)),#REF!))</f>
        <v>#REF!</v>
      </c>
      <c r="AH49" s="38"/>
    </row>
    <row r="50" spans="24:34" ht="13.8" thickBot="1">
      <c r="X50" s="47" t="e">
        <f>IF(#REF!="",0,IF(LEFT(#REF!,1)="-",ABS(#REF!),(IF(#REF!&gt;9,#REF!+2,11))))</f>
        <v>#REF!</v>
      </c>
      <c r="Y50" s="48" t="e">
        <f>IF(#REF!="",0,IF(LEFT(#REF!,1)="-",(IF(ABS(#REF!)&gt;9,(ABS(#REF!)+2),11)),#REF!))</f>
        <v>#REF!</v>
      </c>
      <c r="Z50" s="47" t="e">
        <f>IF(#REF!="",0,IF(LEFT(#REF!,1)="-",ABS(#REF!),(IF(#REF!&gt;9,#REF!+2,11))))</f>
        <v>#REF!</v>
      </c>
      <c r="AA50" s="48" t="e">
        <f>IF(#REF!="",0,IF(LEFT(#REF!,1)="-",(IF(ABS(#REF!)&gt;9,(ABS(#REF!)+2),11)),#REF!))</f>
        <v>#REF!</v>
      </c>
      <c r="AB50" s="47" t="e">
        <f>IF(#REF!="",0,IF(LEFT(#REF!,1)="-",ABS(#REF!),(IF(#REF!&gt;9,#REF!+2,11))))</f>
        <v>#REF!</v>
      </c>
      <c r="AC50" s="48" t="e">
        <f>IF(#REF!="",0,IF(LEFT(#REF!,1)="-",(IF(ABS(#REF!)&gt;9,(ABS(#REF!)+2),11)),#REF!))</f>
        <v>#REF!</v>
      </c>
      <c r="AD50" s="47" t="e">
        <f>IF(#REF!="",0,IF(LEFT(#REF!,1)="-",ABS(#REF!),(IF(#REF!&gt;9,#REF!+2,11))))</f>
        <v>#REF!</v>
      </c>
      <c r="AE50" s="48" t="e">
        <f>IF(#REF!="",0,IF(LEFT(#REF!,1)="-",(IF(ABS(#REF!)&gt;9,(ABS(#REF!)+2),11)),#REF!))</f>
        <v>#REF!</v>
      </c>
      <c r="AF50" s="47" t="e">
        <f>IF(#REF!="",0,IF(LEFT(#REF!,1)="-",ABS(#REF!),(IF(#REF!&gt;9,#REF!+2,11))))</f>
        <v>#REF!</v>
      </c>
      <c r="AG50" s="48" t="e">
        <f>IF(#REF!="",0,IF(LEFT(#REF!,1)="-",(IF(ABS(#REF!)&gt;9,(ABS(#REF!)+2),11)),#REF!))</f>
        <v>#REF!</v>
      </c>
      <c r="AH50" s="38"/>
    </row>
    <row r="51" spans="24:34" ht="13.8" thickBot="1">
      <c r="X51" s="47" t="e">
        <f>IF(#REF!="",0,IF(LEFT(#REF!,1)="-",ABS(#REF!),(IF(#REF!&gt;9,#REF!+2,11))))</f>
        <v>#REF!</v>
      </c>
      <c r="Y51" s="48" t="e">
        <f>IF(#REF!="",0,IF(LEFT(#REF!,1)="-",(IF(ABS(#REF!)&gt;9,(ABS(#REF!)+2),11)),#REF!))</f>
        <v>#REF!</v>
      </c>
      <c r="Z51" s="47" t="e">
        <f>IF(#REF!="",0,IF(LEFT(#REF!,1)="-",ABS(#REF!),(IF(#REF!&gt;9,#REF!+2,11))))</f>
        <v>#REF!</v>
      </c>
      <c r="AA51" s="48" t="e">
        <f>IF(#REF!="",0,IF(LEFT(#REF!,1)="-",(IF(ABS(#REF!)&gt;9,(ABS(#REF!)+2),11)),#REF!))</f>
        <v>#REF!</v>
      </c>
      <c r="AB51" s="47" t="e">
        <f>IF(#REF!="",0,IF(LEFT(#REF!,1)="-",ABS(#REF!),(IF(#REF!&gt;9,#REF!+2,11))))</f>
        <v>#REF!</v>
      </c>
      <c r="AC51" s="48" t="e">
        <f>IF(#REF!="",0,IF(LEFT(#REF!,1)="-",(IF(ABS(#REF!)&gt;9,(ABS(#REF!)+2),11)),#REF!))</f>
        <v>#REF!</v>
      </c>
      <c r="AD51" s="47" t="e">
        <f>IF(#REF!="",0,IF(LEFT(#REF!,1)="-",ABS(#REF!),(IF(#REF!&gt;9,#REF!+2,11))))</f>
        <v>#REF!</v>
      </c>
      <c r="AE51" s="48" t="e">
        <f>IF(#REF!="",0,IF(LEFT(#REF!,1)="-",(IF(ABS(#REF!)&gt;9,(ABS(#REF!)+2),11)),#REF!))</f>
        <v>#REF!</v>
      </c>
      <c r="AF51" s="47" t="e">
        <f>IF(#REF!="",0,IF(LEFT(#REF!,1)="-",ABS(#REF!),(IF(#REF!&gt;9,#REF!+2,11))))</f>
        <v>#REF!</v>
      </c>
      <c r="AG51" s="48" t="e">
        <f>IF(#REF!="",0,IF(LEFT(#REF!,1)="-",(IF(ABS(#REF!)&gt;9,(ABS(#REF!)+2),11)),#REF!))</f>
        <v>#REF!</v>
      </c>
      <c r="AH51" s="38"/>
    </row>
    <row r="52" spans="24:34" ht="13.8" thickBot="1">
      <c r="X52" s="47" t="e">
        <f>IF(#REF!="",0,IF(LEFT(#REF!,1)="-",ABS(#REF!),(IF(#REF!&gt;9,#REF!+2,11))))</f>
        <v>#REF!</v>
      </c>
      <c r="Y52" s="48" t="e">
        <f>IF(#REF!="",0,IF(LEFT(#REF!,1)="-",(IF(ABS(#REF!)&gt;9,(ABS(#REF!)+2),11)),#REF!))</f>
        <v>#REF!</v>
      </c>
      <c r="Z52" s="47" t="e">
        <f>IF(#REF!="",0,IF(LEFT(#REF!,1)="-",ABS(#REF!),(IF(#REF!&gt;9,#REF!+2,11))))</f>
        <v>#REF!</v>
      </c>
      <c r="AA52" s="48" t="e">
        <f>IF(#REF!="",0,IF(LEFT(#REF!,1)="-",(IF(ABS(#REF!)&gt;9,(ABS(#REF!)+2),11)),#REF!))</f>
        <v>#REF!</v>
      </c>
      <c r="AB52" s="47" t="e">
        <f>IF(#REF!="",0,IF(LEFT(#REF!,1)="-",ABS(#REF!),(IF(#REF!&gt;9,#REF!+2,11))))</f>
        <v>#REF!</v>
      </c>
      <c r="AC52" s="48" t="e">
        <f>IF(#REF!="",0,IF(LEFT(#REF!,1)="-",(IF(ABS(#REF!)&gt;9,(ABS(#REF!)+2),11)),#REF!))</f>
        <v>#REF!</v>
      </c>
      <c r="AD52" s="47" t="e">
        <f>IF(#REF!="",0,IF(LEFT(#REF!,1)="-",ABS(#REF!),(IF(#REF!&gt;9,#REF!+2,11))))</f>
        <v>#REF!</v>
      </c>
      <c r="AE52" s="48" t="e">
        <f>IF(#REF!="",0,IF(LEFT(#REF!,1)="-",(IF(ABS(#REF!)&gt;9,(ABS(#REF!)+2),11)),#REF!))</f>
        <v>#REF!</v>
      </c>
      <c r="AF52" s="47" t="e">
        <f>IF(#REF!="",0,IF(LEFT(#REF!,1)="-",ABS(#REF!),(IF(#REF!&gt;9,#REF!+2,11))))</f>
        <v>#REF!</v>
      </c>
      <c r="AG52" s="48" t="e">
        <f>IF(#REF!="",0,IF(LEFT(#REF!,1)="-",(IF(ABS(#REF!)&gt;9,(ABS(#REF!)+2),11)),#REF!))</f>
        <v>#REF!</v>
      </c>
      <c r="AH52" s="38"/>
    </row>
    <row r="53" spans="24:34">
      <c r="X53" s="47" t="e">
        <f>IF(#REF!="",0,IF(LEFT(#REF!,1)="-",ABS(#REF!),(IF(#REF!&gt;9,#REF!+2,11))))</f>
        <v>#REF!</v>
      </c>
      <c r="Y53" s="48" t="e">
        <f>IF(#REF!="",0,IF(LEFT(#REF!,1)="-",(IF(ABS(#REF!)&gt;9,(ABS(#REF!)+2),11)),#REF!))</f>
        <v>#REF!</v>
      </c>
      <c r="Z53" s="47" t="e">
        <f>IF(#REF!="",0,IF(LEFT(#REF!,1)="-",ABS(#REF!),(IF(#REF!&gt;9,#REF!+2,11))))</f>
        <v>#REF!</v>
      </c>
      <c r="AA53" s="48" t="e">
        <f>IF(#REF!="",0,IF(LEFT(#REF!,1)="-",(IF(ABS(#REF!)&gt;9,(ABS(#REF!)+2),11)),#REF!))</f>
        <v>#REF!</v>
      </c>
      <c r="AB53" s="47" t="e">
        <f>IF(#REF!="",0,IF(LEFT(#REF!,1)="-",ABS(#REF!),(IF(#REF!&gt;9,#REF!+2,11))))</f>
        <v>#REF!</v>
      </c>
      <c r="AC53" s="48" t="e">
        <f>IF(#REF!="",0,IF(LEFT(#REF!,1)="-",(IF(ABS(#REF!)&gt;9,(ABS(#REF!)+2),11)),#REF!))</f>
        <v>#REF!</v>
      </c>
      <c r="AD53" s="47" t="e">
        <f>IF(#REF!="",0,IF(LEFT(#REF!,1)="-",ABS(#REF!),(IF(#REF!&gt;9,#REF!+2,11))))</f>
        <v>#REF!</v>
      </c>
      <c r="AE53" s="48" t="e">
        <f>IF(#REF!="",0,IF(LEFT(#REF!,1)="-",(IF(ABS(#REF!)&gt;9,(ABS(#REF!)+2),11)),#REF!))</f>
        <v>#REF!</v>
      </c>
      <c r="AF53" s="47" t="e">
        <f>IF(#REF!="",0,IF(LEFT(#REF!,1)="-",ABS(#REF!),(IF(#REF!&gt;9,#REF!+2,11))))</f>
        <v>#REF!</v>
      </c>
      <c r="AG53" s="48" t="e">
        <f>IF(#REF!="",0,IF(LEFT(#REF!,1)="-",(IF(ABS(#REF!)&gt;9,(ABS(#REF!)+2),11)),#REF!))</f>
        <v>#REF!</v>
      </c>
      <c r="AH53" s="38"/>
    </row>
    <row r="54" spans="24:34">
      <c r="X54" s="38"/>
      <c r="Y54" s="38"/>
      <c r="Z54" s="38"/>
      <c r="AA54" s="38"/>
      <c r="AB54" s="38"/>
      <c r="AC54" s="38"/>
      <c r="AD54" s="38"/>
      <c r="AE54" s="38"/>
      <c r="AF54" s="38"/>
      <c r="AG54" s="38"/>
      <c r="AH54" s="38"/>
    </row>
    <row r="73" spans="24:34" ht="13.8" thickBot="1">
      <c r="X73" s="14" t="s">
        <v>27</v>
      </c>
      <c r="Y73" s="14"/>
      <c r="Z73" s="14"/>
      <c r="AA73" s="14"/>
      <c r="AB73" s="14"/>
      <c r="AC73" s="14"/>
      <c r="AH73" s="38"/>
    </row>
    <row r="74" spans="24:34" ht="13.8" thickBot="1">
      <c r="X74" s="47" t="e">
        <f>IF(#REF!="",0,IF(LEFT(#REF!,1)="-",ABS(#REF!),(IF(#REF!&gt;9,#REF!+2,11))))</f>
        <v>#REF!</v>
      </c>
      <c r="Y74" s="48" t="e">
        <f>IF(#REF!="",0,IF(LEFT(#REF!,1)="-",(IF(ABS(#REF!)&gt;9,(ABS(#REF!)+2),11)),#REF!))</f>
        <v>#REF!</v>
      </c>
      <c r="Z74" s="47" t="e">
        <f>IF(#REF!="",0,IF(LEFT(#REF!,1)="-",ABS(#REF!),(IF(#REF!&gt;9,#REF!+2,11))))</f>
        <v>#REF!</v>
      </c>
      <c r="AA74" s="48" t="e">
        <f>IF(#REF!="",0,IF(LEFT(#REF!,1)="-",(IF(ABS(#REF!)&gt;9,(ABS(#REF!)+2),11)),#REF!))</f>
        <v>#REF!</v>
      </c>
      <c r="AB74" s="47" t="e">
        <f>IF(#REF!="",0,IF(LEFT(#REF!,1)="-",ABS(#REF!),(IF(#REF!&gt;9,#REF!+2,11))))</f>
        <v>#REF!</v>
      </c>
      <c r="AC74" s="48" t="e">
        <f>IF(#REF!="",0,IF(LEFT(#REF!,1)="-",(IF(ABS(#REF!)&gt;9,(ABS(#REF!)+2),11)),#REF!))</f>
        <v>#REF!</v>
      </c>
      <c r="AD74" s="47" t="e">
        <f>IF(#REF!="",0,IF(LEFT(#REF!,1)="-",ABS(#REF!),(IF(#REF!&gt;9,#REF!+2,11))))</f>
        <v>#REF!</v>
      </c>
      <c r="AE74" s="48" t="e">
        <f>IF(#REF!="",0,IF(LEFT(#REF!,1)="-",(IF(ABS(#REF!)&gt;9,(ABS(#REF!)+2),11)),#REF!))</f>
        <v>#REF!</v>
      </c>
      <c r="AF74" s="47" t="e">
        <f>IF(#REF!="",0,IF(LEFT(#REF!,1)="-",ABS(#REF!),(IF(#REF!&gt;9,#REF!+2,11))))</f>
        <v>#REF!</v>
      </c>
      <c r="AG74" s="48" t="e">
        <f>IF(#REF!="",0,IF(LEFT(#REF!,1)="-",(IF(ABS(#REF!)&gt;9,(ABS(#REF!)+2),11)),#REF!))</f>
        <v>#REF!</v>
      </c>
      <c r="AH74" s="38"/>
    </row>
    <row r="75" spans="24:34" ht="13.8" thickBot="1">
      <c r="X75" s="47" t="e">
        <f>IF(#REF!="",0,IF(LEFT(#REF!,1)="-",ABS(#REF!),(IF(#REF!&gt;9,#REF!+2,11))))</f>
        <v>#REF!</v>
      </c>
      <c r="Y75" s="48" t="e">
        <f>IF(#REF!="",0,IF(LEFT(#REF!,1)="-",(IF(ABS(#REF!)&gt;9,(ABS(#REF!)+2),11)),#REF!))</f>
        <v>#REF!</v>
      </c>
      <c r="Z75" s="47" t="e">
        <f>IF(#REF!="",0,IF(LEFT(#REF!,1)="-",ABS(#REF!),(IF(#REF!&gt;9,#REF!+2,11))))</f>
        <v>#REF!</v>
      </c>
      <c r="AA75" s="48" t="e">
        <f>IF(#REF!="",0,IF(LEFT(#REF!,1)="-",(IF(ABS(#REF!)&gt;9,(ABS(#REF!)+2),11)),#REF!))</f>
        <v>#REF!</v>
      </c>
      <c r="AB75" s="47" t="e">
        <f>IF(#REF!="",0,IF(LEFT(#REF!,1)="-",ABS(#REF!),(IF(#REF!&gt;9,#REF!+2,11))))</f>
        <v>#REF!</v>
      </c>
      <c r="AC75" s="48" t="e">
        <f>IF(#REF!="",0,IF(LEFT(#REF!,1)="-",(IF(ABS(#REF!)&gt;9,(ABS(#REF!)+2),11)),#REF!))</f>
        <v>#REF!</v>
      </c>
      <c r="AD75" s="47" t="e">
        <f>IF(#REF!="",0,IF(LEFT(#REF!,1)="-",ABS(#REF!),(IF(#REF!&gt;9,#REF!+2,11))))</f>
        <v>#REF!</v>
      </c>
      <c r="AE75" s="48" t="e">
        <f>IF(#REF!="",0,IF(LEFT(#REF!,1)="-",(IF(ABS(#REF!)&gt;9,(ABS(#REF!)+2),11)),#REF!))</f>
        <v>#REF!</v>
      </c>
      <c r="AF75" s="47" t="e">
        <f>IF(#REF!="",0,IF(LEFT(#REF!,1)="-",ABS(#REF!),(IF(#REF!&gt;9,#REF!+2,11))))</f>
        <v>#REF!</v>
      </c>
      <c r="AG75" s="48" t="e">
        <f>IF(#REF!="",0,IF(LEFT(#REF!,1)="-",(IF(ABS(#REF!)&gt;9,(ABS(#REF!)+2),11)),#REF!))</f>
        <v>#REF!</v>
      </c>
      <c r="AH75" s="38"/>
    </row>
    <row r="76" spans="24:34" ht="13.8" thickBot="1">
      <c r="X76" s="47" t="e">
        <f>IF(#REF!="",0,IF(LEFT(#REF!,1)="-",ABS(#REF!),(IF(#REF!&gt;9,#REF!+2,11))))</f>
        <v>#REF!</v>
      </c>
      <c r="Y76" s="48" t="e">
        <f>IF(#REF!="",0,IF(LEFT(#REF!,1)="-",(IF(ABS(#REF!)&gt;9,(ABS(#REF!)+2),11)),#REF!))</f>
        <v>#REF!</v>
      </c>
      <c r="Z76" s="47" t="e">
        <f>IF(#REF!="",0,IF(LEFT(#REF!,1)="-",ABS(#REF!),(IF(#REF!&gt;9,#REF!+2,11))))</f>
        <v>#REF!</v>
      </c>
      <c r="AA76" s="48" t="e">
        <f>IF(#REF!="",0,IF(LEFT(#REF!,1)="-",(IF(ABS(#REF!)&gt;9,(ABS(#REF!)+2),11)),#REF!))</f>
        <v>#REF!</v>
      </c>
      <c r="AB76" s="47" t="e">
        <f>IF(#REF!="",0,IF(LEFT(#REF!,1)="-",ABS(#REF!),(IF(#REF!&gt;9,#REF!+2,11))))</f>
        <v>#REF!</v>
      </c>
      <c r="AC76" s="48" t="e">
        <f>IF(#REF!="",0,IF(LEFT(#REF!,1)="-",(IF(ABS(#REF!)&gt;9,(ABS(#REF!)+2),11)),#REF!))</f>
        <v>#REF!</v>
      </c>
      <c r="AD76" s="47" t="e">
        <f>IF(#REF!="",0,IF(LEFT(#REF!,1)="-",ABS(#REF!),(IF(#REF!&gt;9,#REF!+2,11))))</f>
        <v>#REF!</v>
      </c>
      <c r="AE76" s="48" t="e">
        <f>IF(#REF!="",0,IF(LEFT(#REF!,1)="-",(IF(ABS(#REF!)&gt;9,(ABS(#REF!)+2),11)),#REF!))</f>
        <v>#REF!</v>
      </c>
      <c r="AF76" s="47" t="e">
        <f>IF(#REF!="",0,IF(LEFT(#REF!,1)="-",ABS(#REF!),(IF(#REF!&gt;9,#REF!+2,11))))</f>
        <v>#REF!</v>
      </c>
      <c r="AG76" s="48" t="e">
        <f>IF(#REF!="",0,IF(LEFT(#REF!,1)="-",(IF(ABS(#REF!)&gt;9,(ABS(#REF!)+2),11)),#REF!))</f>
        <v>#REF!</v>
      </c>
      <c r="AH76" s="38"/>
    </row>
    <row r="77" spans="24:34" ht="13.8" thickBot="1">
      <c r="X77" s="47" t="e">
        <f>IF(#REF!="",0,IF(LEFT(#REF!,1)="-",ABS(#REF!),(IF(#REF!&gt;9,#REF!+2,11))))</f>
        <v>#REF!</v>
      </c>
      <c r="Y77" s="48" t="e">
        <f>IF(#REF!="",0,IF(LEFT(#REF!,1)="-",(IF(ABS(#REF!)&gt;9,(ABS(#REF!)+2),11)),#REF!))</f>
        <v>#REF!</v>
      </c>
      <c r="Z77" s="47" t="e">
        <f>IF(#REF!="",0,IF(LEFT(#REF!,1)="-",ABS(#REF!),(IF(#REF!&gt;9,#REF!+2,11))))</f>
        <v>#REF!</v>
      </c>
      <c r="AA77" s="48" t="e">
        <f>IF(#REF!="",0,IF(LEFT(#REF!,1)="-",(IF(ABS(#REF!)&gt;9,(ABS(#REF!)+2),11)),#REF!))</f>
        <v>#REF!</v>
      </c>
      <c r="AB77" s="47" t="e">
        <f>IF(#REF!="",0,IF(LEFT(#REF!,1)="-",ABS(#REF!),(IF(#REF!&gt;9,#REF!+2,11))))</f>
        <v>#REF!</v>
      </c>
      <c r="AC77" s="48" t="e">
        <f>IF(#REF!="",0,IF(LEFT(#REF!,1)="-",(IF(ABS(#REF!)&gt;9,(ABS(#REF!)+2),11)),#REF!))</f>
        <v>#REF!</v>
      </c>
      <c r="AD77" s="47" t="e">
        <f>IF(#REF!="",0,IF(LEFT(#REF!,1)="-",ABS(#REF!),(IF(#REF!&gt;9,#REF!+2,11))))</f>
        <v>#REF!</v>
      </c>
      <c r="AE77" s="48" t="e">
        <f>IF(#REF!="",0,IF(LEFT(#REF!,1)="-",(IF(ABS(#REF!)&gt;9,(ABS(#REF!)+2),11)),#REF!))</f>
        <v>#REF!</v>
      </c>
      <c r="AF77" s="47" t="e">
        <f>IF(#REF!="",0,IF(LEFT(#REF!,1)="-",ABS(#REF!),(IF(#REF!&gt;9,#REF!+2,11))))</f>
        <v>#REF!</v>
      </c>
      <c r="AG77" s="48" t="e">
        <f>IF(#REF!="",0,IF(LEFT(#REF!,1)="-",(IF(ABS(#REF!)&gt;9,(ABS(#REF!)+2),11)),#REF!))</f>
        <v>#REF!</v>
      </c>
      <c r="AH77" s="38"/>
    </row>
    <row r="78" spans="24:34" ht="13.8" thickBot="1">
      <c r="X78" s="47" t="e">
        <f>IF(#REF!="",0,IF(LEFT(#REF!,1)="-",ABS(#REF!),(IF(#REF!&gt;9,#REF!+2,11))))</f>
        <v>#REF!</v>
      </c>
      <c r="Y78" s="48" t="e">
        <f>IF(#REF!="",0,IF(LEFT(#REF!,1)="-",(IF(ABS(#REF!)&gt;9,(ABS(#REF!)+2),11)),#REF!))</f>
        <v>#REF!</v>
      </c>
      <c r="Z78" s="47" t="e">
        <f>IF(#REF!="",0,IF(LEFT(#REF!,1)="-",ABS(#REF!),(IF(#REF!&gt;9,#REF!+2,11))))</f>
        <v>#REF!</v>
      </c>
      <c r="AA78" s="48" t="e">
        <f>IF(#REF!="",0,IF(LEFT(#REF!,1)="-",(IF(ABS(#REF!)&gt;9,(ABS(#REF!)+2),11)),#REF!))</f>
        <v>#REF!</v>
      </c>
      <c r="AB78" s="47" t="e">
        <f>IF(#REF!="",0,IF(LEFT(#REF!,1)="-",ABS(#REF!),(IF(#REF!&gt;9,#REF!+2,11))))</f>
        <v>#REF!</v>
      </c>
      <c r="AC78" s="48" t="e">
        <f>IF(#REF!="",0,IF(LEFT(#REF!,1)="-",(IF(ABS(#REF!)&gt;9,(ABS(#REF!)+2),11)),#REF!))</f>
        <v>#REF!</v>
      </c>
      <c r="AD78" s="47" t="e">
        <f>IF(#REF!="",0,IF(LEFT(#REF!,1)="-",ABS(#REF!),(IF(#REF!&gt;9,#REF!+2,11))))</f>
        <v>#REF!</v>
      </c>
      <c r="AE78" s="48" t="e">
        <f>IF(#REF!="",0,IF(LEFT(#REF!,1)="-",(IF(ABS(#REF!)&gt;9,(ABS(#REF!)+2),11)),#REF!))</f>
        <v>#REF!</v>
      </c>
      <c r="AF78" s="47" t="e">
        <f>IF(#REF!="",0,IF(LEFT(#REF!,1)="-",ABS(#REF!),(IF(#REF!&gt;9,#REF!+2,11))))</f>
        <v>#REF!</v>
      </c>
      <c r="AG78" s="48" t="e">
        <f>IF(#REF!="",0,IF(LEFT(#REF!,1)="-",(IF(ABS(#REF!)&gt;9,(ABS(#REF!)+2),11)),#REF!))</f>
        <v>#REF!</v>
      </c>
      <c r="AH78" s="38"/>
    </row>
    <row r="79" spans="24:34" ht="13.8" thickBot="1">
      <c r="X79" s="47" t="e">
        <f>IF(#REF!="",0,IF(LEFT(#REF!,1)="-",ABS(#REF!),(IF(#REF!&gt;9,#REF!+2,11))))</f>
        <v>#REF!</v>
      </c>
      <c r="Y79" s="48" t="e">
        <f>IF(#REF!="",0,IF(LEFT(#REF!,1)="-",(IF(ABS(#REF!)&gt;9,(ABS(#REF!)+2),11)),#REF!))</f>
        <v>#REF!</v>
      </c>
      <c r="Z79" s="47" t="e">
        <f>IF(#REF!="",0,IF(LEFT(#REF!,1)="-",ABS(#REF!),(IF(#REF!&gt;9,#REF!+2,11))))</f>
        <v>#REF!</v>
      </c>
      <c r="AA79" s="48" t="e">
        <f>IF(#REF!="",0,IF(LEFT(#REF!,1)="-",(IF(ABS(#REF!)&gt;9,(ABS(#REF!)+2),11)),#REF!))</f>
        <v>#REF!</v>
      </c>
      <c r="AB79" s="47" t="e">
        <f>IF(#REF!="",0,IF(LEFT(#REF!,1)="-",ABS(#REF!),(IF(#REF!&gt;9,#REF!+2,11))))</f>
        <v>#REF!</v>
      </c>
      <c r="AC79" s="48" t="e">
        <f>IF(#REF!="",0,IF(LEFT(#REF!,1)="-",(IF(ABS(#REF!)&gt;9,(ABS(#REF!)+2),11)),#REF!))</f>
        <v>#REF!</v>
      </c>
      <c r="AD79" s="47" t="e">
        <f>IF(#REF!="",0,IF(LEFT(#REF!,1)="-",ABS(#REF!),(IF(#REF!&gt;9,#REF!+2,11))))</f>
        <v>#REF!</v>
      </c>
      <c r="AE79" s="48" t="e">
        <f>IF(#REF!="",0,IF(LEFT(#REF!,1)="-",(IF(ABS(#REF!)&gt;9,(ABS(#REF!)+2),11)),#REF!))</f>
        <v>#REF!</v>
      </c>
      <c r="AF79" s="47" t="e">
        <f>IF(#REF!="",0,IF(LEFT(#REF!,1)="-",ABS(#REF!),(IF(#REF!&gt;9,#REF!+2,11))))</f>
        <v>#REF!</v>
      </c>
      <c r="AG79" s="48" t="e">
        <f>IF(#REF!="",0,IF(LEFT(#REF!,1)="-",(IF(ABS(#REF!)&gt;9,(ABS(#REF!)+2),11)),#REF!))</f>
        <v>#REF!</v>
      </c>
      <c r="AH79" s="38"/>
    </row>
    <row r="80" spans="24:34">
      <c r="X80" s="47" t="e">
        <f>IF(#REF!="",0,IF(LEFT(#REF!,1)="-",ABS(#REF!),(IF(#REF!&gt;9,#REF!+2,11))))</f>
        <v>#REF!</v>
      </c>
      <c r="Y80" s="48" t="e">
        <f>IF(#REF!="",0,IF(LEFT(#REF!,1)="-",(IF(ABS(#REF!)&gt;9,(ABS(#REF!)+2),11)),#REF!))</f>
        <v>#REF!</v>
      </c>
      <c r="Z80" s="47" t="e">
        <f>IF(#REF!="",0,IF(LEFT(#REF!,1)="-",ABS(#REF!),(IF(#REF!&gt;9,#REF!+2,11))))</f>
        <v>#REF!</v>
      </c>
      <c r="AA80" s="48" t="e">
        <f>IF(#REF!="",0,IF(LEFT(#REF!,1)="-",(IF(ABS(#REF!)&gt;9,(ABS(#REF!)+2),11)),#REF!))</f>
        <v>#REF!</v>
      </c>
      <c r="AB80" s="47" t="e">
        <f>IF(#REF!="",0,IF(LEFT(#REF!,1)="-",ABS(#REF!),(IF(#REF!&gt;9,#REF!+2,11))))</f>
        <v>#REF!</v>
      </c>
      <c r="AC80" s="48" t="e">
        <f>IF(#REF!="",0,IF(LEFT(#REF!,1)="-",(IF(ABS(#REF!)&gt;9,(ABS(#REF!)+2),11)),#REF!))</f>
        <v>#REF!</v>
      </c>
      <c r="AD80" s="47" t="e">
        <f>IF(#REF!="",0,IF(LEFT(#REF!,1)="-",ABS(#REF!),(IF(#REF!&gt;9,#REF!+2,11))))</f>
        <v>#REF!</v>
      </c>
      <c r="AE80" s="48" t="e">
        <f>IF(#REF!="",0,IF(LEFT(#REF!,1)="-",(IF(ABS(#REF!)&gt;9,(ABS(#REF!)+2),11)),#REF!))</f>
        <v>#REF!</v>
      </c>
      <c r="AF80" s="47" t="e">
        <f>IF(#REF!="",0,IF(LEFT(#REF!,1)="-",ABS(#REF!),(IF(#REF!&gt;9,#REF!+2,11))))</f>
        <v>#REF!</v>
      </c>
      <c r="AG80" s="48" t="e">
        <f>IF(#REF!="",0,IF(LEFT(#REF!,1)="-",(IF(ABS(#REF!)&gt;9,(ABS(#REF!)+2),11)),#REF!))</f>
        <v>#REF!</v>
      </c>
      <c r="AH80" s="38"/>
    </row>
    <row r="81" spans="24:34">
      <c r="X81" s="38"/>
      <c r="Y81" s="38"/>
      <c r="Z81" s="38"/>
      <c r="AA81" s="38"/>
      <c r="AB81" s="38"/>
      <c r="AC81" s="38"/>
      <c r="AD81" s="38"/>
      <c r="AE81" s="38"/>
      <c r="AF81" s="38"/>
      <c r="AG81" s="38"/>
      <c r="AH81" s="38"/>
    </row>
    <row r="100" spans="24:34" ht="13.8" thickBot="1">
      <c r="X100" s="14" t="s">
        <v>27</v>
      </c>
      <c r="Y100" s="14"/>
      <c r="Z100" s="14"/>
      <c r="AA100" s="14"/>
      <c r="AB100" s="14"/>
      <c r="AC100" s="14"/>
      <c r="AH100" s="38"/>
    </row>
    <row r="101" spans="24:34" ht="13.8" thickBot="1">
      <c r="X101" s="47" t="e">
        <f>IF(#REF!="",0,IF(LEFT(#REF!,1)="-",ABS(#REF!),(IF(#REF!&gt;9,#REF!+2,11))))</f>
        <v>#REF!</v>
      </c>
      <c r="Y101" s="48" t="e">
        <f>IF(#REF!="",0,IF(LEFT(#REF!,1)="-",(IF(ABS(#REF!)&gt;9,(ABS(#REF!)+2),11)),#REF!))</f>
        <v>#REF!</v>
      </c>
      <c r="Z101" s="47" t="e">
        <f>IF(#REF!="",0,IF(LEFT(#REF!,1)="-",ABS(#REF!),(IF(#REF!&gt;9,#REF!+2,11))))</f>
        <v>#REF!</v>
      </c>
      <c r="AA101" s="48" t="e">
        <f>IF(#REF!="",0,IF(LEFT(#REF!,1)="-",(IF(ABS(#REF!)&gt;9,(ABS(#REF!)+2),11)),#REF!))</f>
        <v>#REF!</v>
      </c>
      <c r="AB101" s="47" t="e">
        <f>IF(#REF!="",0,IF(LEFT(#REF!,1)="-",ABS(#REF!),(IF(#REF!&gt;9,#REF!+2,11))))</f>
        <v>#REF!</v>
      </c>
      <c r="AC101" s="48" t="e">
        <f>IF(#REF!="",0,IF(LEFT(#REF!,1)="-",(IF(ABS(#REF!)&gt;9,(ABS(#REF!)+2),11)),#REF!))</f>
        <v>#REF!</v>
      </c>
      <c r="AD101" s="47" t="e">
        <f>IF(#REF!="",0,IF(LEFT(#REF!,1)="-",ABS(#REF!),(IF(#REF!&gt;9,#REF!+2,11))))</f>
        <v>#REF!</v>
      </c>
      <c r="AE101" s="48" t="e">
        <f>IF(#REF!="",0,IF(LEFT(#REF!,1)="-",(IF(ABS(#REF!)&gt;9,(ABS(#REF!)+2),11)),#REF!))</f>
        <v>#REF!</v>
      </c>
      <c r="AF101" s="47" t="e">
        <f>IF(#REF!="",0,IF(LEFT(#REF!,1)="-",ABS(#REF!),(IF(#REF!&gt;9,#REF!+2,11))))</f>
        <v>#REF!</v>
      </c>
      <c r="AG101" s="48" t="e">
        <f>IF(#REF!="",0,IF(LEFT(#REF!,1)="-",(IF(ABS(#REF!)&gt;9,(ABS(#REF!)+2),11)),#REF!))</f>
        <v>#REF!</v>
      </c>
      <c r="AH101" s="38"/>
    </row>
    <row r="102" spans="24:34" ht="13.8" thickBot="1">
      <c r="X102" s="47" t="e">
        <f>IF(#REF!="",0,IF(LEFT(#REF!,1)="-",ABS(#REF!),(IF(#REF!&gt;9,#REF!+2,11))))</f>
        <v>#REF!</v>
      </c>
      <c r="Y102" s="48" t="e">
        <f>IF(#REF!="",0,IF(LEFT(#REF!,1)="-",(IF(ABS(#REF!)&gt;9,(ABS(#REF!)+2),11)),#REF!))</f>
        <v>#REF!</v>
      </c>
      <c r="Z102" s="47" t="e">
        <f>IF(#REF!="",0,IF(LEFT(#REF!,1)="-",ABS(#REF!),(IF(#REF!&gt;9,#REF!+2,11))))</f>
        <v>#REF!</v>
      </c>
      <c r="AA102" s="48" t="e">
        <f>IF(#REF!="",0,IF(LEFT(#REF!,1)="-",(IF(ABS(#REF!)&gt;9,(ABS(#REF!)+2),11)),#REF!))</f>
        <v>#REF!</v>
      </c>
      <c r="AB102" s="47" t="e">
        <f>IF(#REF!="",0,IF(LEFT(#REF!,1)="-",ABS(#REF!),(IF(#REF!&gt;9,#REF!+2,11))))</f>
        <v>#REF!</v>
      </c>
      <c r="AC102" s="48" t="e">
        <f>IF(#REF!="",0,IF(LEFT(#REF!,1)="-",(IF(ABS(#REF!)&gt;9,(ABS(#REF!)+2),11)),#REF!))</f>
        <v>#REF!</v>
      </c>
      <c r="AD102" s="47" t="e">
        <f>IF(#REF!="",0,IF(LEFT(#REF!,1)="-",ABS(#REF!),(IF(#REF!&gt;9,#REF!+2,11))))</f>
        <v>#REF!</v>
      </c>
      <c r="AE102" s="48" t="e">
        <f>IF(#REF!="",0,IF(LEFT(#REF!,1)="-",(IF(ABS(#REF!)&gt;9,(ABS(#REF!)+2),11)),#REF!))</f>
        <v>#REF!</v>
      </c>
      <c r="AF102" s="47" t="e">
        <f>IF(#REF!="",0,IF(LEFT(#REF!,1)="-",ABS(#REF!),(IF(#REF!&gt;9,#REF!+2,11))))</f>
        <v>#REF!</v>
      </c>
      <c r="AG102" s="48" t="e">
        <f>IF(#REF!="",0,IF(LEFT(#REF!,1)="-",(IF(ABS(#REF!)&gt;9,(ABS(#REF!)+2),11)),#REF!))</f>
        <v>#REF!</v>
      </c>
      <c r="AH102" s="38"/>
    </row>
    <row r="103" spans="24:34" ht="13.8" thickBot="1">
      <c r="X103" s="47" t="e">
        <f>IF(#REF!="",0,IF(LEFT(#REF!,1)="-",ABS(#REF!),(IF(#REF!&gt;9,#REF!+2,11))))</f>
        <v>#REF!</v>
      </c>
      <c r="Y103" s="48" t="e">
        <f>IF(#REF!="",0,IF(LEFT(#REF!,1)="-",(IF(ABS(#REF!)&gt;9,(ABS(#REF!)+2),11)),#REF!))</f>
        <v>#REF!</v>
      </c>
      <c r="Z103" s="47" t="e">
        <f>IF(#REF!="",0,IF(LEFT(#REF!,1)="-",ABS(#REF!),(IF(#REF!&gt;9,#REF!+2,11))))</f>
        <v>#REF!</v>
      </c>
      <c r="AA103" s="48" t="e">
        <f>IF(#REF!="",0,IF(LEFT(#REF!,1)="-",(IF(ABS(#REF!)&gt;9,(ABS(#REF!)+2),11)),#REF!))</f>
        <v>#REF!</v>
      </c>
      <c r="AB103" s="47" t="e">
        <f>IF(#REF!="",0,IF(LEFT(#REF!,1)="-",ABS(#REF!),(IF(#REF!&gt;9,#REF!+2,11))))</f>
        <v>#REF!</v>
      </c>
      <c r="AC103" s="48" t="e">
        <f>IF(#REF!="",0,IF(LEFT(#REF!,1)="-",(IF(ABS(#REF!)&gt;9,(ABS(#REF!)+2),11)),#REF!))</f>
        <v>#REF!</v>
      </c>
      <c r="AD103" s="47" t="e">
        <f>IF(#REF!="",0,IF(LEFT(#REF!,1)="-",ABS(#REF!),(IF(#REF!&gt;9,#REF!+2,11))))</f>
        <v>#REF!</v>
      </c>
      <c r="AE103" s="48" t="e">
        <f>IF(#REF!="",0,IF(LEFT(#REF!,1)="-",(IF(ABS(#REF!)&gt;9,(ABS(#REF!)+2),11)),#REF!))</f>
        <v>#REF!</v>
      </c>
      <c r="AF103" s="47" t="e">
        <f>IF(#REF!="",0,IF(LEFT(#REF!,1)="-",ABS(#REF!),(IF(#REF!&gt;9,#REF!+2,11))))</f>
        <v>#REF!</v>
      </c>
      <c r="AG103" s="48" t="e">
        <f>IF(#REF!="",0,IF(LEFT(#REF!,1)="-",(IF(ABS(#REF!)&gt;9,(ABS(#REF!)+2),11)),#REF!))</f>
        <v>#REF!</v>
      </c>
      <c r="AH103" s="38"/>
    </row>
    <row r="104" spans="24:34" ht="13.8" thickBot="1">
      <c r="X104" s="47" t="e">
        <f>IF(#REF!="",0,IF(LEFT(#REF!,1)="-",ABS(#REF!),(IF(#REF!&gt;9,#REF!+2,11))))</f>
        <v>#REF!</v>
      </c>
      <c r="Y104" s="48" t="e">
        <f>IF(#REF!="",0,IF(LEFT(#REF!,1)="-",(IF(ABS(#REF!)&gt;9,(ABS(#REF!)+2),11)),#REF!))</f>
        <v>#REF!</v>
      </c>
      <c r="Z104" s="47" t="e">
        <f>IF(#REF!="",0,IF(LEFT(#REF!,1)="-",ABS(#REF!),(IF(#REF!&gt;9,#REF!+2,11))))</f>
        <v>#REF!</v>
      </c>
      <c r="AA104" s="48" t="e">
        <f>IF(#REF!="",0,IF(LEFT(#REF!,1)="-",(IF(ABS(#REF!)&gt;9,(ABS(#REF!)+2),11)),#REF!))</f>
        <v>#REF!</v>
      </c>
      <c r="AB104" s="47" t="e">
        <f>IF(#REF!="",0,IF(LEFT(#REF!,1)="-",ABS(#REF!),(IF(#REF!&gt;9,#REF!+2,11))))</f>
        <v>#REF!</v>
      </c>
      <c r="AC104" s="48" t="e">
        <f>IF(#REF!="",0,IF(LEFT(#REF!,1)="-",(IF(ABS(#REF!)&gt;9,(ABS(#REF!)+2),11)),#REF!))</f>
        <v>#REF!</v>
      </c>
      <c r="AD104" s="47" t="e">
        <f>IF(#REF!="",0,IF(LEFT(#REF!,1)="-",ABS(#REF!),(IF(#REF!&gt;9,#REF!+2,11))))</f>
        <v>#REF!</v>
      </c>
      <c r="AE104" s="48" t="e">
        <f>IF(#REF!="",0,IF(LEFT(#REF!,1)="-",(IF(ABS(#REF!)&gt;9,(ABS(#REF!)+2),11)),#REF!))</f>
        <v>#REF!</v>
      </c>
      <c r="AF104" s="47" t="e">
        <f>IF(#REF!="",0,IF(LEFT(#REF!,1)="-",ABS(#REF!),(IF(#REF!&gt;9,#REF!+2,11))))</f>
        <v>#REF!</v>
      </c>
      <c r="AG104" s="48" t="e">
        <f>IF(#REF!="",0,IF(LEFT(#REF!,1)="-",(IF(ABS(#REF!)&gt;9,(ABS(#REF!)+2),11)),#REF!))</f>
        <v>#REF!</v>
      </c>
      <c r="AH104" s="38"/>
    </row>
    <row r="105" spans="24:34" ht="13.8" thickBot="1">
      <c r="X105" s="47" t="e">
        <f>IF(#REF!="",0,IF(LEFT(#REF!,1)="-",ABS(#REF!),(IF(#REF!&gt;9,#REF!+2,11))))</f>
        <v>#REF!</v>
      </c>
      <c r="Y105" s="48" t="e">
        <f>IF(#REF!="",0,IF(LEFT(#REF!,1)="-",(IF(ABS(#REF!)&gt;9,(ABS(#REF!)+2),11)),#REF!))</f>
        <v>#REF!</v>
      </c>
      <c r="Z105" s="47" t="e">
        <f>IF(#REF!="",0,IF(LEFT(#REF!,1)="-",ABS(#REF!),(IF(#REF!&gt;9,#REF!+2,11))))</f>
        <v>#REF!</v>
      </c>
      <c r="AA105" s="48" t="e">
        <f>IF(#REF!="",0,IF(LEFT(#REF!,1)="-",(IF(ABS(#REF!)&gt;9,(ABS(#REF!)+2),11)),#REF!))</f>
        <v>#REF!</v>
      </c>
      <c r="AB105" s="47" t="e">
        <f>IF(#REF!="",0,IF(LEFT(#REF!,1)="-",ABS(#REF!),(IF(#REF!&gt;9,#REF!+2,11))))</f>
        <v>#REF!</v>
      </c>
      <c r="AC105" s="48" t="e">
        <f>IF(#REF!="",0,IF(LEFT(#REF!,1)="-",(IF(ABS(#REF!)&gt;9,(ABS(#REF!)+2),11)),#REF!))</f>
        <v>#REF!</v>
      </c>
      <c r="AD105" s="47" t="e">
        <f>IF(#REF!="",0,IF(LEFT(#REF!,1)="-",ABS(#REF!),(IF(#REF!&gt;9,#REF!+2,11))))</f>
        <v>#REF!</v>
      </c>
      <c r="AE105" s="48" t="e">
        <f>IF(#REF!="",0,IF(LEFT(#REF!,1)="-",(IF(ABS(#REF!)&gt;9,(ABS(#REF!)+2),11)),#REF!))</f>
        <v>#REF!</v>
      </c>
      <c r="AF105" s="47" t="e">
        <f>IF(#REF!="",0,IF(LEFT(#REF!,1)="-",ABS(#REF!),(IF(#REF!&gt;9,#REF!+2,11))))</f>
        <v>#REF!</v>
      </c>
      <c r="AG105" s="48" t="e">
        <f>IF(#REF!="",0,IF(LEFT(#REF!,1)="-",(IF(ABS(#REF!)&gt;9,(ABS(#REF!)+2),11)),#REF!))</f>
        <v>#REF!</v>
      </c>
      <c r="AH105" s="38"/>
    </row>
    <row r="106" spans="24:34" ht="13.8" thickBot="1">
      <c r="X106" s="47" t="e">
        <f>IF(#REF!="",0,IF(LEFT(#REF!,1)="-",ABS(#REF!),(IF(#REF!&gt;9,#REF!+2,11))))</f>
        <v>#REF!</v>
      </c>
      <c r="Y106" s="48" t="e">
        <f>IF(#REF!="",0,IF(LEFT(#REF!,1)="-",(IF(ABS(#REF!)&gt;9,(ABS(#REF!)+2),11)),#REF!))</f>
        <v>#REF!</v>
      </c>
      <c r="Z106" s="47" t="e">
        <f>IF(#REF!="",0,IF(LEFT(#REF!,1)="-",ABS(#REF!),(IF(#REF!&gt;9,#REF!+2,11))))</f>
        <v>#REF!</v>
      </c>
      <c r="AA106" s="48" t="e">
        <f>IF(#REF!="",0,IF(LEFT(#REF!,1)="-",(IF(ABS(#REF!)&gt;9,(ABS(#REF!)+2),11)),#REF!))</f>
        <v>#REF!</v>
      </c>
      <c r="AB106" s="47" t="e">
        <f>IF(#REF!="",0,IF(LEFT(#REF!,1)="-",ABS(#REF!),(IF(#REF!&gt;9,#REF!+2,11))))</f>
        <v>#REF!</v>
      </c>
      <c r="AC106" s="48" t="e">
        <f>IF(#REF!="",0,IF(LEFT(#REF!,1)="-",(IF(ABS(#REF!)&gt;9,(ABS(#REF!)+2),11)),#REF!))</f>
        <v>#REF!</v>
      </c>
      <c r="AD106" s="47" t="e">
        <f>IF(#REF!="",0,IF(LEFT(#REF!,1)="-",ABS(#REF!),(IF(#REF!&gt;9,#REF!+2,11))))</f>
        <v>#REF!</v>
      </c>
      <c r="AE106" s="48" t="e">
        <f>IF(#REF!="",0,IF(LEFT(#REF!,1)="-",(IF(ABS(#REF!)&gt;9,(ABS(#REF!)+2),11)),#REF!))</f>
        <v>#REF!</v>
      </c>
      <c r="AF106" s="47" t="e">
        <f>IF(#REF!="",0,IF(LEFT(#REF!,1)="-",ABS(#REF!),(IF(#REF!&gt;9,#REF!+2,11))))</f>
        <v>#REF!</v>
      </c>
      <c r="AG106" s="48" t="e">
        <f>IF(#REF!="",0,IF(LEFT(#REF!,1)="-",(IF(ABS(#REF!)&gt;9,(ABS(#REF!)+2),11)),#REF!))</f>
        <v>#REF!</v>
      </c>
      <c r="AH106" s="38"/>
    </row>
    <row r="107" spans="24:34">
      <c r="X107" s="47" t="e">
        <f>IF(#REF!="",0,IF(LEFT(#REF!,1)="-",ABS(#REF!),(IF(#REF!&gt;9,#REF!+2,11))))</f>
        <v>#REF!</v>
      </c>
      <c r="Y107" s="48" t="e">
        <f>IF(#REF!="",0,IF(LEFT(#REF!,1)="-",(IF(ABS(#REF!)&gt;9,(ABS(#REF!)+2),11)),#REF!))</f>
        <v>#REF!</v>
      </c>
      <c r="Z107" s="47" t="e">
        <f>IF(#REF!="",0,IF(LEFT(#REF!,1)="-",ABS(#REF!),(IF(#REF!&gt;9,#REF!+2,11))))</f>
        <v>#REF!</v>
      </c>
      <c r="AA107" s="48" t="e">
        <f>IF(#REF!="",0,IF(LEFT(#REF!,1)="-",(IF(ABS(#REF!)&gt;9,(ABS(#REF!)+2),11)),#REF!))</f>
        <v>#REF!</v>
      </c>
      <c r="AB107" s="47" t="e">
        <f>IF(#REF!="",0,IF(LEFT(#REF!,1)="-",ABS(#REF!),(IF(#REF!&gt;9,#REF!+2,11))))</f>
        <v>#REF!</v>
      </c>
      <c r="AC107" s="48" t="e">
        <f>IF(#REF!="",0,IF(LEFT(#REF!,1)="-",(IF(ABS(#REF!)&gt;9,(ABS(#REF!)+2),11)),#REF!))</f>
        <v>#REF!</v>
      </c>
      <c r="AD107" s="47" t="e">
        <f>IF(#REF!="",0,IF(LEFT(#REF!,1)="-",ABS(#REF!),(IF(#REF!&gt;9,#REF!+2,11))))</f>
        <v>#REF!</v>
      </c>
      <c r="AE107" s="48" t="e">
        <f>IF(#REF!="",0,IF(LEFT(#REF!,1)="-",(IF(ABS(#REF!)&gt;9,(ABS(#REF!)+2),11)),#REF!))</f>
        <v>#REF!</v>
      </c>
      <c r="AF107" s="47" t="e">
        <f>IF(#REF!="",0,IF(LEFT(#REF!,1)="-",ABS(#REF!),(IF(#REF!&gt;9,#REF!+2,11))))</f>
        <v>#REF!</v>
      </c>
      <c r="AG107" s="48" t="e">
        <f>IF(#REF!="",0,IF(LEFT(#REF!,1)="-",(IF(ABS(#REF!)&gt;9,(ABS(#REF!)+2),11)),#REF!))</f>
        <v>#REF!</v>
      </c>
      <c r="AH107" s="38"/>
    </row>
    <row r="108" spans="24:34">
      <c r="X108" s="38"/>
      <c r="Y108" s="38"/>
      <c r="Z108" s="38"/>
      <c r="AA108" s="38"/>
      <c r="AB108" s="38"/>
      <c r="AC108" s="38"/>
      <c r="AD108" s="38"/>
      <c r="AE108" s="38"/>
      <c r="AF108" s="38"/>
      <c r="AG108" s="38"/>
      <c r="AH108" s="38"/>
    </row>
  </sheetData>
  <sheetProtection selectLockedCells="1" selectUnlockedCells="1"/>
  <mergeCells count="18">
    <mergeCell ref="J27:N27"/>
    <mergeCell ref="C13:E13"/>
    <mergeCell ref="G13:N13"/>
    <mergeCell ref="C14:E14"/>
    <mergeCell ref="G14:N14"/>
    <mergeCell ref="K16:L16"/>
    <mergeCell ref="C7:E7"/>
    <mergeCell ref="G7:N7"/>
    <mergeCell ref="C8:E8"/>
    <mergeCell ref="G8:N8"/>
    <mergeCell ref="C10:E10"/>
    <mergeCell ref="G10:N10"/>
    <mergeCell ref="J2:N2"/>
    <mergeCell ref="J3:N3"/>
    <mergeCell ref="C5:E5"/>
    <mergeCell ref="G5:N5"/>
    <mergeCell ref="C6:E6"/>
    <mergeCell ref="G6:N6"/>
  </mergeCells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559B6A-7C05-41C1-A935-5013FA71F4A5}">
  <dimension ref="A1:AM108"/>
  <sheetViews>
    <sheetView workbookViewId="0"/>
  </sheetViews>
  <sheetFormatPr defaultRowHeight="13.2"/>
  <cols>
    <col min="1" max="1" width="1.21875" customWidth="1"/>
    <col min="2" max="2" width="5.77734375" customWidth="1"/>
    <col min="3" max="3" width="20" customWidth="1"/>
    <col min="4" max="4" width="19.77734375" customWidth="1"/>
    <col min="5" max="5" width="1.21875" customWidth="1"/>
    <col min="6" max="6" width="5.77734375" customWidth="1"/>
    <col min="7" max="7" width="5" customWidth="1"/>
    <col min="8" max="10" width="5.77734375" customWidth="1"/>
    <col min="11" max="14" width="3.77734375" customWidth="1"/>
    <col min="15" max="15" width="1.21875" customWidth="1"/>
    <col min="16" max="18" width="3.21875" customWidth="1"/>
    <col min="19" max="21" width="3.77734375" customWidth="1"/>
    <col min="22" max="22" width="2.77734375" customWidth="1"/>
    <col min="23" max="23" width="29.21875" customWidth="1"/>
    <col min="24" max="33" width="0" hidden="1" customWidth="1"/>
  </cols>
  <sheetData>
    <row r="1" spans="1:39" ht="7.5" customHeight="1" thickBot="1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39" ht="15.6">
      <c r="A2" s="4"/>
      <c r="C2" t="s">
        <v>0</v>
      </c>
      <c r="G2" s="5" t="s">
        <v>1</v>
      </c>
      <c r="H2" s="6"/>
      <c r="I2" s="7"/>
      <c r="J2" s="74"/>
      <c r="K2" s="74"/>
      <c r="L2" s="74"/>
      <c r="M2" s="74"/>
      <c r="N2" s="74"/>
      <c r="O2" s="4"/>
      <c r="U2" s="8"/>
    </row>
    <row r="3" spans="1:39" ht="17.25" customHeight="1" thickBot="1">
      <c r="A3" s="4"/>
      <c r="B3" s="9"/>
      <c r="C3" s="10" t="s">
        <v>2</v>
      </c>
      <c r="G3" s="11" t="s">
        <v>3</v>
      </c>
      <c r="H3" s="12"/>
      <c r="I3" s="13"/>
      <c r="J3" s="75"/>
      <c r="K3" s="75"/>
      <c r="L3" s="75"/>
      <c r="M3" s="75"/>
      <c r="N3" s="75"/>
      <c r="O3" s="4"/>
      <c r="U3" s="14"/>
    </row>
    <row r="4" spans="1:39" ht="12" customHeight="1" thickBot="1">
      <c r="A4" s="4"/>
      <c r="C4" s="15" t="s">
        <v>4</v>
      </c>
      <c r="E4" s="16" t="s">
        <v>5</v>
      </c>
      <c r="F4" s="16"/>
      <c r="O4" s="4"/>
      <c r="Q4" s="17"/>
      <c r="R4" s="17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</row>
    <row r="5" spans="1:39">
      <c r="A5" s="4"/>
      <c r="B5" s="18" t="s">
        <v>6</v>
      </c>
      <c r="C5" s="76" t="s">
        <v>45</v>
      </c>
      <c r="D5" s="76"/>
      <c r="E5" s="76"/>
      <c r="F5" s="18" t="s">
        <v>6</v>
      </c>
      <c r="G5" s="77" t="s">
        <v>46</v>
      </c>
      <c r="H5" s="77"/>
      <c r="I5" s="77"/>
      <c r="J5" s="77"/>
      <c r="K5" s="77"/>
      <c r="L5" s="77"/>
      <c r="M5" s="77"/>
      <c r="N5" s="77"/>
      <c r="O5" s="4"/>
      <c r="Q5" s="17"/>
      <c r="R5" s="17"/>
      <c r="U5" s="14"/>
    </row>
    <row r="6" spans="1:39" ht="14.4">
      <c r="A6" s="4"/>
      <c r="B6" s="19" t="s">
        <v>7</v>
      </c>
      <c r="C6" s="78" t="s">
        <v>54</v>
      </c>
      <c r="D6" s="78"/>
      <c r="E6" s="78"/>
      <c r="F6" s="19" t="s">
        <v>8</v>
      </c>
      <c r="G6" s="79" t="s">
        <v>57</v>
      </c>
      <c r="H6" s="79"/>
      <c r="I6" s="79"/>
      <c r="J6" s="79"/>
      <c r="K6" s="79"/>
      <c r="L6" s="79"/>
      <c r="M6" s="79"/>
      <c r="N6" s="79"/>
      <c r="O6" s="4"/>
      <c r="Q6" s="17"/>
      <c r="R6" s="17"/>
    </row>
    <row r="7" spans="1:39" ht="14.4">
      <c r="A7" s="4"/>
      <c r="B7" s="19" t="s">
        <v>9</v>
      </c>
      <c r="C7" s="78" t="s">
        <v>55</v>
      </c>
      <c r="D7" s="78"/>
      <c r="E7" s="78"/>
      <c r="F7" s="19" t="s">
        <v>10</v>
      </c>
      <c r="G7" s="79" t="s">
        <v>58</v>
      </c>
      <c r="H7" s="79"/>
      <c r="I7" s="79"/>
      <c r="J7" s="79"/>
      <c r="K7" s="79"/>
      <c r="L7" s="79"/>
      <c r="M7" s="79"/>
      <c r="N7" s="79"/>
      <c r="O7" s="4"/>
      <c r="Q7" s="17"/>
      <c r="R7" s="17"/>
    </row>
    <row r="8" spans="1:39" ht="15" thickBot="1">
      <c r="A8" s="4"/>
      <c r="B8" s="20" t="s">
        <v>11</v>
      </c>
      <c r="C8" s="80" t="s">
        <v>56</v>
      </c>
      <c r="D8" s="80"/>
      <c r="E8" s="80"/>
      <c r="F8" s="20" t="s">
        <v>12</v>
      </c>
      <c r="G8" s="81" t="s">
        <v>59</v>
      </c>
      <c r="H8" s="81"/>
      <c r="I8" s="81"/>
      <c r="J8" s="81"/>
      <c r="K8" s="81"/>
      <c r="L8" s="81"/>
      <c r="M8" s="81"/>
      <c r="N8" s="81"/>
      <c r="O8" s="4"/>
      <c r="Q8" s="17"/>
      <c r="R8" s="17"/>
      <c r="U8" s="21"/>
      <c r="X8" t="s">
        <v>13</v>
      </c>
    </row>
    <row r="9" spans="1:39" ht="11.25" customHeight="1" thickBot="1">
      <c r="B9" s="22"/>
      <c r="C9" s="23"/>
      <c r="D9" s="23"/>
      <c r="E9" s="23"/>
      <c r="F9" s="22"/>
      <c r="G9" s="23"/>
      <c r="H9" s="23"/>
      <c r="I9" s="23"/>
      <c r="J9" s="23"/>
      <c r="K9" s="23"/>
      <c r="L9" s="23"/>
      <c r="M9" s="23"/>
      <c r="N9" s="23"/>
      <c r="O9" s="4"/>
      <c r="Q9" s="17"/>
      <c r="R9" s="17"/>
      <c r="U9" s="21"/>
    </row>
    <row r="10" spans="1:39" ht="15" thickBot="1">
      <c r="A10" s="4"/>
      <c r="B10" s="24" t="s">
        <v>14</v>
      </c>
      <c r="C10" s="82"/>
      <c r="D10" s="82"/>
      <c r="E10" s="82"/>
      <c r="F10" s="24" t="s">
        <v>15</v>
      </c>
      <c r="G10" s="83"/>
      <c r="H10" s="83"/>
      <c r="I10" s="83"/>
      <c r="J10" s="83"/>
      <c r="K10" s="83"/>
      <c r="L10" s="83"/>
      <c r="M10" s="83"/>
      <c r="N10" s="83"/>
      <c r="O10" s="4"/>
      <c r="Q10" s="17"/>
      <c r="R10" s="17"/>
      <c r="U10" s="21"/>
    </row>
    <row r="11" spans="1:39" ht="12.75" customHeight="1" thickBot="1">
      <c r="B11" s="22"/>
      <c r="C11" s="23"/>
      <c r="D11" s="23"/>
      <c r="E11" s="23"/>
      <c r="F11" s="22"/>
      <c r="G11" s="23"/>
      <c r="H11" s="23"/>
      <c r="I11" s="23"/>
      <c r="J11" s="23"/>
      <c r="K11" s="23"/>
      <c r="L11" s="23"/>
      <c r="M11" s="23"/>
      <c r="N11" s="23"/>
      <c r="O11" s="4"/>
      <c r="Q11" s="17"/>
      <c r="R11" s="17"/>
      <c r="U11" s="21"/>
    </row>
    <row r="12" spans="1:39">
      <c r="B12" s="25" t="s">
        <v>16</v>
      </c>
      <c r="C12" s="26"/>
      <c r="D12" s="26"/>
      <c r="E12" s="27"/>
      <c r="F12" s="28" t="s">
        <v>16</v>
      </c>
      <c r="G12" s="26"/>
      <c r="H12" s="26"/>
      <c r="I12" s="26"/>
      <c r="J12" s="26"/>
      <c r="K12" s="26"/>
      <c r="L12" s="26"/>
      <c r="M12" s="26"/>
      <c r="N12" s="26"/>
      <c r="O12" s="4"/>
    </row>
    <row r="13" spans="1:39" ht="12" customHeight="1">
      <c r="A13" s="4"/>
      <c r="B13" s="29"/>
      <c r="C13" s="85"/>
      <c r="D13" s="85"/>
      <c r="E13" s="85"/>
      <c r="F13" s="29"/>
      <c r="G13" s="86"/>
      <c r="H13" s="86"/>
      <c r="I13" s="86"/>
      <c r="J13" s="86"/>
      <c r="K13" s="86"/>
      <c r="L13" s="86"/>
      <c r="M13" s="86"/>
      <c r="N13" s="86"/>
      <c r="O13" s="4"/>
      <c r="Q13" s="17"/>
      <c r="R13" s="17"/>
      <c r="U13" s="14"/>
    </row>
    <row r="14" spans="1:39" ht="15" thickBot="1">
      <c r="A14" s="4"/>
      <c r="B14" s="30"/>
      <c r="C14" s="80"/>
      <c r="D14" s="80"/>
      <c r="E14" s="80"/>
      <c r="F14" s="30"/>
      <c r="G14" s="81"/>
      <c r="H14" s="81"/>
      <c r="I14" s="81"/>
      <c r="J14" s="81"/>
      <c r="K14" s="81"/>
      <c r="L14" s="81"/>
      <c r="M14" s="81"/>
      <c r="N14" s="81"/>
      <c r="O14" s="4"/>
      <c r="Q14" s="17"/>
      <c r="R14" s="17"/>
      <c r="X14" s="31"/>
      <c r="Y14" s="31"/>
      <c r="Z14" s="31"/>
      <c r="AA14" s="31"/>
    </row>
    <row r="15" spans="1:39" ht="14.25" customHeight="1">
      <c r="A15" s="4"/>
      <c r="B15" s="15" t="s">
        <v>17</v>
      </c>
      <c r="F15" s="15" t="s">
        <v>18</v>
      </c>
      <c r="G15" s="32"/>
      <c r="H15" s="32"/>
      <c r="I15" s="32"/>
      <c r="M15" s="33"/>
      <c r="O15" s="4"/>
    </row>
    <row r="16" spans="1:39" ht="15.75" customHeight="1" thickBot="1">
      <c r="A16" s="4"/>
      <c r="B16" s="34" t="s">
        <v>19</v>
      </c>
      <c r="F16" s="35" t="s">
        <v>20</v>
      </c>
      <c r="G16" s="35" t="s">
        <v>21</v>
      </c>
      <c r="H16" s="35" t="s">
        <v>22</v>
      </c>
      <c r="I16" s="35" t="s">
        <v>23</v>
      </c>
      <c r="J16" s="35" t="s">
        <v>24</v>
      </c>
      <c r="K16" s="87" t="s">
        <v>25</v>
      </c>
      <c r="L16" s="87"/>
      <c r="M16" s="36" t="s">
        <v>26</v>
      </c>
      <c r="N16" s="37" t="s">
        <v>15</v>
      </c>
      <c r="O16" s="4"/>
      <c r="X16" s="14" t="s">
        <v>27</v>
      </c>
      <c r="Y16" s="14"/>
      <c r="Z16" s="14"/>
      <c r="AA16" s="14"/>
      <c r="AB16" s="14"/>
      <c r="AC16" s="14"/>
      <c r="AH16" s="38"/>
    </row>
    <row r="17" spans="1:35" ht="15" customHeight="1" thickBot="1">
      <c r="A17" s="39"/>
      <c r="B17" s="35" t="s">
        <v>28</v>
      </c>
      <c r="C17" s="40" t="str">
        <f>IF(C6&gt;"",C6,"")</f>
        <v>Otto Tennilä</v>
      </c>
      <c r="D17" s="40" t="str">
        <f>IF(G6&gt;"",G6,"")</f>
        <v>Matias Ojala</v>
      </c>
      <c r="E17" s="40" t="str">
        <f>IF(E6&gt;"",E6&amp;" - "&amp;I6,"")</f>
        <v/>
      </c>
      <c r="F17" s="41">
        <v>4</v>
      </c>
      <c r="G17" s="42">
        <v>3</v>
      </c>
      <c r="H17" s="42">
        <v>8</v>
      </c>
      <c r="I17" s="42"/>
      <c r="J17" s="43"/>
      <c r="K17" s="44">
        <f t="shared" ref="K17:K23" si="0">IF(ISBLANK(F17),"",COUNTIF(F17:J17,"&gt;=0"))</f>
        <v>3</v>
      </c>
      <c r="L17" s="45">
        <f t="shared" ref="L17:L23" si="1">IF(ISBLANK(F17),"",(IF(LEFT(F17,1)="-",1,0)+IF(LEFT(G17,1)="-",1,0)+IF(LEFT(H17,1)="-",1,0)+IF(LEFT(I17,1)="-",1,0)+IF(LEFT(J17,1)="-",1,0)))</f>
        <v>0</v>
      </c>
      <c r="M17" s="36">
        <f t="shared" ref="M17:N23" si="2">IF(K17=3,1,"")</f>
        <v>1</v>
      </c>
      <c r="N17" s="46" t="str">
        <f t="shared" si="2"/>
        <v/>
      </c>
      <c r="O17" s="4"/>
      <c r="X17" s="47">
        <f t="shared" ref="X17:X23" si="3">IF(F17="",0,IF(LEFT(F17,1)="-",ABS(F17),(IF(F17&gt;9,F17+2,11))))</f>
        <v>11</v>
      </c>
      <c r="Y17" s="48">
        <f t="shared" ref="Y17:Y23" si="4">IF(F17="",0,IF(LEFT(F17,1)="-",(IF(ABS(F17)&gt;9,(ABS(F17)+2),11)),F17))</f>
        <v>4</v>
      </c>
      <c r="Z17" s="47">
        <f t="shared" ref="Z17:Z23" si="5">IF(G17="",0,IF(LEFT(G17,1)="-",ABS(G17),(IF(G17&gt;9,G17+2,11))))</f>
        <v>11</v>
      </c>
      <c r="AA17" s="48">
        <f t="shared" ref="AA17:AA23" si="6">IF(G17="",0,IF(LEFT(G17,1)="-",(IF(ABS(G17)&gt;9,(ABS(G17)+2),11)),G17))</f>
        <v>3</v>
      </c>
      <c r="AB17" s="47">
        <f t="shared" ref="AB17:AB23" si="7">IF(H17="",0,IF(LEFT(H17,1)="-",ABS(H17),(IF(H17&gt;9,H17+2,11))))</f>
        <v>11</v>
      </c>
      <c r="AC17" s="48">
        <f t="shared" ref="AC17:AC23" si="8">IF(H17="",0,IF(LEFT(H17,1)="-",(IF(ABS(H17)&gt;9,(ABS(H17)+2),11)),H17))</f>
        <v>8</v>
      </c>
      <c r="AD17" s="47">
        <f t="shared" ref="AD17:AD23" si="9">IF(I17="",0,IF(LEFT(I17,1)="-",ABS(I17),(IF(I17&gt;9,I17+2,11))))</f>
        <v>0</v>
      </c>
      <c r="AE17" s="48">
        <f t="shared" ref="AE17:AE23" si="10">IF(I17="",0,IF(LEFT(I17,1)="-",(IF(ABS(I17)&gt;9,(ABS(I17)+2),11)),I17))</f>
        <v>0</v>
      </c>
      <c r="AF17" s="47">
        <f t="shared" ref="AF17:AF23" si="11">IF(J17="",0,IF(LEFT(J17,1)="-",ABS(J17),(IF(J17&gt;9,J17+2,11))))</f>
        <v>0</v>
      </c>
      <c r="AG17" s="48">
        <f t="shared" ref="AG17:AG23" si="12">IF(J17="",0,IF(LEFT(J17,1)="-",(IF(ABS(J17)&gt;9,(ABS(J17)+2),11)),J17))</f>
        <v>0</v>
      </c>
      <c r="AH17" s="38"/>
    </row>
    <row r="18" spans="1:35" ht="15" customHeight="1" thickBot="1">
      <c r="A18" s="39"/>
      <c r="B18" s="49" t="s">
        <v>29</v>
      </c>
      <c r="C18" t="str">
        <f>IF(C7&gt;"",C7,"")</f>
        <v>Aki Kontala</v>
      </c>
      <c r="D18" s="40" t="str">
        <f>IF(G7&gt;"",G7,"")</f>
        <v>Mark Usov</v>
      </c>
      <c r="E18" s="3"/>
      <c r="F18" s="50">
        <v>-7</v>
      </c>
      <c r="G18" s="51">
        <v>-11</v>
      </c>
      <c r="H18" s="51">
        <v>7</v>
      </c>
      <c r="I18" s="51">
        <v>10</v>
      </c>
      <c r="J18" s="52">
        <v>4</v>
      </c>
      <c r="K18" s="44">
        <f t="shared" si="0"/>
        <v>3</v>
      </c>
      <c r="L18" s="45">
        <f t="shared" si="1"/>
        <v>2</v>
      </c>
      <c r="M18" s="36">
        <f t="shared" si="2"/>
        <v>1</v>
      </c>
      <c r="N18" s="46" t="str">
        <f t="shared" si="2"/>
        <v/>
      </c>
      <c r="O18" s="4"/>
      <c r="X18" s="47">
        <f t="shared" si="3"/>
        <v>7</v>
      </c>
      <c r="Y18" s="48">
        <f t="shared" si="4"/>
        <v>11</v>
      </c>
      <c r="Z18" s="47">
        <f t="shared" si="5"/>
        <v>11</v>
      </c>
      <c r="AA18" s="48">
        <f t="shared" si="6"/>
        <v>13</v>
      </c>
      <c r="AB18" s="47">
        <f t="shared" si="7"/>
        <v>11</v>
      </c>
      <c r="AC18" s="48">
        <f t="shared" si="8"/>
        <v>7</v>
      </c>
      <c r="AD18" s="47">
        <f t="shared" si="9"/>
        <v>12</v>
      </c>
      <c r="AE18" s="48">
        <f t="shared" si="10"/>
        <v>10</v>
      </c>
      <c r="AF18" s="47">
        <f t="shared" si="11"/>
        <v>11</v>
      </c>
      <c r="AG18" s="48">
        <f t="shared" si="12"/>
        <v>4</v>
      </c>
      <c r="AH18" s="38"/>
    </row>
    <row r="19" spans="1:35" ht="15" customHeight="1" thickBot="1">
      <c r="A19" s="39"/>
      <c r="B19" s="35" t="s">
        <v>30</v>
      </c>
      <c r="C19" s="40" t="str">
        <f>IF(C8&gt;"",C8,"")</f>
        <v>Riku Autio</v>
      </c>
      <c r="D19" s="40" t="str">
        <f>IF(G8&gt;"",G8,"")</f>
        <v>Mika Sorvisto</v>
      </c>
      <c r="E19" s="53"/>
      <c r="F19" s="50">
        <v>9</v>
      </c>
      <c r="G19" s="51">
        <v>9</v>
      </c>
      <c r="H19" s="51">
        <v>7</v>
      </c>
      <c r="I19" s="51"/>
      <c r="J19" s="52"/>
      <c r="K19" s="44">
        <f t="shared" si="0"/>
        <v>3</v>
      </c>
      <c r="L19" s="45">
        <f t="shared" si="1"/>
        <v>0</v>
      </c>
      <c r="M19" s="36">
        <f t="shared" si="2"/>
        <v>1</v>
      </c>
      <c r="N19" s="46" t="str">
        <f t="shared" si="2"/>
        <v/>
      </c>
      <c r="O19" s="4"/>
      <c r="X19" s="47">
        <f t="shared" si="3"/>
        <v>11</v>
      </c>
      <c r="Y19" s="48">
        <f t="shared" si="4"/>
        <v>9</v>
      </c>
      <c r="Z19" s="47">
        <f t="shared" si="5"/>
        <v>11</v>
      </c>
      <c r="AA19" s="48">
        <f t="shared" si="6"/>
        <v>9</v>
      </c>
      <c r="AB19" s="47">
        <f t="shared" si="7"/>
        <v>11</v>
      </c>
      <c r="AC19" s="48">
        <f t="shared" si="8"/>
        <v>7</v>
      </c>
      <c r="AD19" s="47">
        <f t="shared" si="9"/>
        <v>0</v>
      </c>
      <c r="AE19" s="48">
        <f t="shared" si="10"/>
        <v>0</v>
      </c>
      <c r="AF19" s="47">
        <f t="shared" si="11"/>
        <v>0</v>
      </c>
      <c r="AG19" s="48">
        <f t="shared" si="12"/>
        <v>0</v>
      </c>
      <c r="AH19" s="38"/>
    </row>
    <row r="20" spans="1:35" ht="15" customHeight="1" thickBot="1">
      <c r="A20" s="39"/>
      <c r="B20" s="49" t="s">
        <v>31</v>
      </c>
      <c r="C20" s="40" t="str">
        <f>IF(C6&gt;"",C6,"")</f>
        <v>Otto Tennilä</v>
      </c>
      <c r="D20" s="40" t="str">
        <f>IF(G7&gt;"",G7,"")</f>
        <v>Mark Usov</v>
      </c>
      <c r="E20" s="3"/>
      <c r="F20" s="50">
        <v>9</v>
      </c>
      <c r="G20" s="51">
        <v>4</v>
      </c>
      <c r="H20" s="51">
        <v>5</v>
      </c>
      <c r="I20" s="51"/>
      <c r="J20" s="52"/>
      <c r="K20" s="44">
        <f t="shared" si="0"/>
        <v>3</v>
      </c>
      <c r="L20" s="45">
        <f t="shared" si="1"/>
        <v>0</v>
      </c>
      <c r="M20" s="36">
        <f t="shared" si="2"/>
        <v>1</v>
      </c>
      <c r="N20" s="46" t="str">
        <f t="shared" si="2"/>
        <v/>
      </c>
      <c r="O20" s="4"/>
      <c r="X20" s="47">
        <f t="shared" si="3"/>
        <v>11</v>
      </c>
      <c r="Y20" s="48">
        <f t="shared" si="4"/>
        <v>9</v>
      </c>
      <c r="Z20" s="47">
        <f t="shared" si="5"/>
        <v>11</v>
      </c>
      <c r="AA20" s="48">
        <f t="shared" si="6"/>
        <v>4</v>
      </c>
      <c r="AB20" s="47">
        <f t="shared" si="7"/>
        <v>11</v>
      </c>
      <c r="AC20" s="48">
        <f t="shared" si="8"/>
        <v>5</v>
      </c>
      <c r="AD20" s="47">
        <f t="shared" si="9"/>
        <v>0</v>
      </c>
      <c r="AE20" s="48">
        <f t="shared" si="10"/>
        <v>0</v>
      </c>
      <c r="AF20" s="47">
        <f t="shared" si="11"/>
        <v>0</v>
      </c>
      <c r="AG20" s="48">
        <f t="shared" si="12"/>
        <v>0</v>
      </c>
      <c r="AH20" s="38"/>
    </row>
    <row r="21" spans="1:35" ht="15" customHeight="1" thickBot="1">
      <c r="A21" s="39"/>
      <c r="B21" s="35" t="s">
        <v>32</v>
      </c>
      <c r="C21" s="40" t="str">
        <f>IF(C8&gt;"",C8,"")</f>
        <v>Riku Autio</v>
      </c>
      <c r="D21" s="40" t="str">
        <f>IF(G6&gt;"",G6,"")</f>
        <v>Matias Ojala</v>
      </c>
      <c r="E21" s="53"/>
      <c r="F21" s="50"/>
      <c r="G21" s="51"/>
      <c r="H21" s="51"/>
      <c r="I21" s="51"/>
      <c r="J21" s="52"/>
      <c r="K21" s="44" t="str">
        <f t="shared" si="0"/>
        <v/>
      </c>
      <c r="L21" s="45" t="str">
        <f t="shared" si="1"/>
        <v/>
      </c>
      <c r="M21" s="36" t="str">
        <f t="shared" si="2"/>
        <v/>
      </c>
      <c r="N21" s="46" t="str">
        <f t="shared" si="2"/>
        <v/>
      </c>
      <c r="O21" s="4"/>
      <c r="X21" s="47">
        <f t="shared" si="3"/>
        <v>0</v>
      </c>
      <c r="Y21" s="48">
        <f t="shared" si="4"/>
        <v>0</v>
      </c>
      <c r="Z21" s="47">
        <f t="shared" si="5"/>
        <v>0</v>
      </c>
      <c r="AA21" s="48">
        <f t="shared" si="6"/>
        <v>0</v>
      </c>
      <c r="AB21" s="47">
        <f t="shared" si="7"/>
        <v>0</v>
      </c>
      <c r="AC21" s="48">
        <f t="shared" si="8"/>
        <v>0</v>
      </c>
      <c r="AD21" s="47">
        <f t="shared" si="9"/>
        <v>0</v>
      </c>
      <c r="AE21" s="48">
        <f t="shared" si="10"/>
        <v>0</v>
      </c>
      <c r="AF21" s="47">
        <f t="shared" si="11"/>
        <v>0</v>
      </c>
      <c r="AG21" s="48">
        <f t="shared" si="12"/>
        <v>0</v>
      </c>
      <c r="AH21" s="38"/>
    </row>
    <row r="22" spans="1:35" ht="15" customHeight="1" thickBot="1">
      <c r="A22" s="4"/>
      <c r="B22" s="35" t="s">
        <v>33</v>
      </c>
      <c r="C22" s="40" t="str">
        <f>IF(C10="",C7,C10)</f>
        <v>Aki Kontala</v>
      </c>
      <c r="D22" s="40" t="str">
        <f>IF(G10="",G8,G10)</f>
        <v>Mika Sorvisto</v>
      </c>
      <c r="E22" s="53"/>
      <c r="F22" s="50"/>
      <c r="G22" s="51"/>
      <c r="H22" s="51"/>
      <c r="I22" s="51"/>
      <c r="J22" s="52"/>
      <c r="K22" s="44" t="str">
        <f t="shared" si="0"/>
        <v/>
      </c>
      <c r="L22" s="54" t="str">
        <f t="shared" si="1"/>
        <v/>
      </c>
      <c r="M22" s="55" t="str">
        <f t="shared" si="2"/>
        <v/>
      </c>
      <c r="N22" s="56" t="str">
        <f t="shared" si="2"/>
        <v/>
      </c>
      <c r="O22" s="4"/>
      <c r="X22" s="47">
        <f t="shared" si="3"/>
        <v>0</v>
      </c>
      <c r="Y22" s="48">
        <f t="shared" si="4"/>
        <v>0</v>
      </c>
      <c r="Z22" s="47">
        <f t="shared" si="5"/>
        <v>0</v>
      </c>
      <c r="AA22" s="48">
        <f t="shared" si="6"/>
        <v>0</v>
      </c>
      <c r="AB22" s="47">
        <f t="shared" si="7"/>
        <v>0</v>
      </c>
      <c r="AC22" s="48">
        <f t="shared" si="8"/>
        <v>0</v>
      </c>
      <c r="AD22" s="47">
        <f t="shared" si="9"/>
        <v>0</v>
      </c>
      <c r="AE22" s="48">
        <f t="shared" si="10"/>
        <v>0</v>
      </c>
      <c r="AF22" s="47">
        <f t="shared" si="11"/>
        <v>0</v>
      </c>
      <c r="AG22" s="48">
        <f t="shared" si="12"/>
        <v>0</v>
      </c>
      <c r="AH22" s="38"/>
    </row>
    <row r="23" spans="1:35" ht="15" customHeight="1" thickBot="1">
      <c r="A23" s="39"/>
      <c r="B23" s="35" t="s">
        <v>34</v>
      </c>
      <c r="C23" s="57" t="str">
        <f>IF(C14&gt;"",C14&amp;" / "&amp;C13,"")</f>
        <v/>
      </c>
      <c r="D23" s="57" t="str">
        <f>IF(G14&gt;"",G14&amp;" / "&amp;G13,"")</f>
        <v/>
      </c>
      <c r="E23" s="58"/>
      <c r="F23" s="59"/>
      <c r="G23" s="60"/>
      <c r="H23" s="60"/>
      <c r="I23" s="60"/>
      <c r="J23" s="61"/>
      <c r="K23" s="44" t="str">
        <f t="shared" si="0"/>
        <v/>
      </c>
      <c r="L23" s="54" t="str">
        <f t="shared" si="1"/>
        <v/>
      </c>
      <c r="M23" s="55" t="str">
        <f t="shared" si="2"/>
        <v/>
      </c>
      <c r="N23" s="56" t="str">
        <f t="shared" si="2"/>
        <v/>
      </c>
      <c r="O23" s="4"/>
      <c r="X23" s="47">
        <f t="shared" si="3"/>
        <v>0</v>
      </c>
      <c r="Y23" s="48">
        <f t="shared" si="4"/>
        <v>0</v>
      </c>
      <c r="Z23" s="47">
        <f t="shared" si="5"/>
        <v>0</v>
      </c>
      <c r="AA23" s="48">
        <f t="shared" si="6"/>
        <v>0</v>
      </c>
      <c r="AB23" s="47">
        <f t="shared" si="7"/>
        <v>0</v>
      </c>
      <c r="AC23" s="48">
        <f t="shared" si="8"/>
        <v>0</v>
      </c>
      <c r="AD23" s="47">
        <f t="shared" si="9"/>
        <v>0</v>
      </c>
      <c r="AE23" s="48">
        <f t="shared" si="10"/>
        <v>0</v>
      </c>
      <c r="AF23" s="47">
        <f t="shared" si="11"/>
        <v>0</v>
      </c>
      <c r="AG23" s="48">
        <f t="shared" si="12"/>
        <v>0</v>
      </c>
      <c r="AH23" s="38"/>
    </row>
    <row r="24" spans="1:35" ht="15.75" customHeight="1" thickBot="1">
      <c r="A24" s="4"/>
      <c r="I24" s="62" t="s">
        <v>35</v>
      </c>
      <c r="J24" s="40"/>
      <c r="K24" s="63">
        <f>IF(ISBLANK(C6),"",SUM(K17:K22))</f>
        <v>12</v>
      </c>
      <c r="L24" s="54">
        <f>IF(ISBLANK(G6),"",SUM(L17:L22))</f>
        <v>2</v>
      </c>
      <c r="M24" s="64">
        <f>IF(ISBLANK(F17),"",SUM(M17:M23))</f>
        <v>4</v>
      </c>
      <c r="N24" s="65">
        <f>IF(ISBLANK(F17),"",SUM(N17:N23))</f>
        <v>0</v>
      </c>
      <c r="O24" s="4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</row>
    <row r="25" spans="1:35" ht="12" customHeight="1">
      <c r="A25" s="4"/>
      <c r="B25" t="s">
        <v>36</v>
      </c>
      <c r="O25" s="4"/>
    </row>
    <row r="26" spans="1:35" ht="15">
      <c r="A26" s="4"/>
      <c r="B26" s="14" t="s">
        <v>37</v>
      </c>
      <c r="C26" s="14"/>
      <c r="D26" s="14" t="s">
        <v>38</v>
      </c>
      <c r="E26" s="14"/>
      <c r="F26" s="14"/>
      <c r="G26" s="14" t="s">
        <v>39</v>
      </c>
      <c r="H26" s="14"/>
      <c r="I26" s="14"/>
      <c r="J26" t="s">
        <v>40</v>
      </c>
      <c r="O26" s="4"/>
      <c r="AI26" s="66"/>
    </row>
    <row r="27" spans="1:35" ht="15.6" thickBot="1">
      <c r="A27" s="67"/>
      <c r="B27" s="68"/>
      <c r="C27" s="68"/>
      <c r="D27" s="68"/>
      <c r="E27" s="68"/>
      <c r="F27" s="68"/>
      <c r="G27" s="68"/>
      <c r="H27" s="68"/>
      <c r="I27" s="68"/>
      <c r="J27" s="84" t="str">
        <f>IF(M24&gt;=4,C5,IF(N24&gt;=4,G5,""))</f>
        <v>PT 75</v>
      </c>
      <c r="K27" s="84"/>
      <c r="L27" s="84"/>
      <c r="M27" s="84"/>
      <c r="N27" s="84"/>
      <c r="O27" s="4"/>
    </row>
    <row r="28" spans="1:35" ht="9.75" customHeight="1">
      <c r="A28" s="69"/>
      <c r="B28" s="70"/>
      <c r="C28" s="70"/>
      <c r="D28" s="70"/>
      <c r="E28" s="70"/>
      <c r="F28" s="70"/>
      <c r="G28" s="70"/>
      <c r="H28" s="70"/>
      <c r="I28" s="70"/>
      <c r="J28" s="71"/>
      <c r="K28" s="71"/>
      <c r="L28" s="71"/>
      <c r="M28" s="71"/>
      <c r="N28" s="71"/>
      <c r="O28" s="4"/>
    </row>
    <row r="29" spans="1:35">
      <c r="B29" s="8"/>
    </row>
    <row r="31" spans="1:35" ht="12.75" customHeight="1"/>
    <row r="46" spans="24:34" ht="13.8" thickBot="1">
      <c r="X46" s="14" t="s">
        <v>27</v>
      </c>
      <c r="Y46" s="14"/>
      <c r="Z46" s="14"/>
      <c r="AA46" s="14"/>
      <c r="AB46" s="14"/>
      <c r="AC46" s="14"/>
      <c r="AH46" s="38"/>
    </row>
    <row r="47" spans="24:34" ht="13.8" thickBot="1">
      <c r="X47" s="47" t="e">
        <f>IF(#REF!="",0,IF(LEFT(#REF!,1)="-",ABS(#REF!),(IF(#REF!&gt;9,#REF!+2,11))))</f>
        <v>#REF!</v>
      </c>
      <c r="Y47" s="48" t="e">
        <f>IF(#REF!="",0,IF(LEFT(#REF!,1)="-",(IF(ABS(#REF!)&gt;9,(ABS(#REF!)+2),11)),#REF!))</f>
        <v>#REF!</v>
      </c>
      <c r="Z47" s="47" t="e">
        <f>IF(#REF!="",0,IF(LEFT(#REF!,1)="-",ABS(#REF!),(IF(#REF!&gt;9,#REF!+2,11))))</f>
        <v>#REF!</v>
      </c>
      <c r="AA47" s="48" t="e">
        <f>IF(#REF!="",0,IF(LEFT(#REF!,1)="-",(IF(ABS(#REF!)&gt;9,(ABS(#REF!)+2),11)),#REF!))</f>
        <v>#REF!</v>
      </c>
      <c r="AB47" s="47" t="e">
        <f>IF(#REF!="",0,IF(LEFT(#REF!,1)="-",ABS(#REF!),(IF(#REF!&gt;9,#REF!+2,11))))</f>
        <v>#REF!</v>
      </c>
      <c r="AC47" s="48" t="e">
        <f>IF(#REF!="",0,IF(LEFT(#REF!,1)="-",(IF(ABS(#REF!)&gt;9,(ABS(#REF!)+2),11)),#REF!))</f>
        <v>#REF!</v>
      </c>
      <c r="AD47" s="47" t="e">
        <f>IF(#REF!="",0,IF(LEFT(#REF!,1)="-",ABS(#REF!),(IF(#REF!&gt;9,#REF!+2,11))))</f>
        <v>#REF!</v>
      </c>
      <c r="AE47" s="48" t="e">
        <f>IF(#REF!="",0,IF(LEFT(#REF!,1)="-",(IF(ABS(#REF!)&gt;9,(ABS(#REF!)+2),11)),#REF!))</f>
        <v>#REF!</v>
      </c>
      <c r="AF47" s="47" t="e">
        <f>IF(#REF!="",0,IF(LEFT(#REF!,1)="-",ABS(#REF!),(IF(#REF!&gt;9,#REF!+2,11))))</f>
        <v>#REF!</v>
      </c>
      <c r="AG47" s="48" t="e">
        <f>IF(#REF!="",0,IF(LEFT(#REF!,1)="-",(IF(ABS(#REF!)&gt;9,(ABS(#REF!)+2),11)),#REF!))</f>
        <v>#REF!</v>
      </c>
      <c r="AH47" s="38"/>
    </row>
    <row r="48" spans="24:34" ht="13.8" thickBot="1">
      <c r="X48" s="47" t="e">
        <f>IF(#REF!="",0,IF(LEFT(#REF!,1)="-",ABS(#REF!),(IF(#REF!&gt;9,#REF!+2,11))))</f>
        <v>#REF!</v>
      </c>
      <c r="Y48" s="48" t="e">
        <f>IF(#REF!="",0,IF(LEFT(#REF!,1)="-",(IF(ABS(#REF!)&gt;9,(ABS(#REF!)+2),11)),#REF!))</f>
        <v>#REF!</v>
      </c>
      <c r="Z48" s="47" t="e">
        <f>IF(#REF!="",0,IF(LEFT(#REF!,1)="-",ABS(#REF!),(IF(#REF!&gt;9,#REF!+2,11))))</f>
        <v>#REF!</v>
      </c>
      <c r="AA48" s="48" t="e">
        <f>IF(#REF!="",0,IF(LEFT(#REF!,1)="-",(IF(ABS(#REF!)&gt;9,(ABS(#REF!)+2),11)),#REF!))</f>
        <v>#REF!</v>
      </c>
      <c r="AB48" s="47" t="e">
        <f>IF(#REF!="",0,IF(LEFT(#REF!,1)="-",ABS(#REF!),(IF(#REF!&gt;9,#REF!+2,11))))</f>
        <v>#REF!</v>
      </c>
      <c r="AC48" s="48" t="e">
        <f>IF(#REF!="",0,IF(LEFT(#REF!,1)="-",(IF(ABS(#REF!)&gt;9,(ABS(#REF!)+2),11)),#REF!))</f>
        <v>#REF!</v>
      </c>
      <c r="AD48" s="47" t="e">
        <f>IF(#REF!="",0,IF(LEFT(#REF!,1)="-",ABS(#REF!),(IF(#REF!&gt;9,#REF!+2,11))))</f>
        <v>#REF!</v>
      </c>
      <c r="AE48" s="48" t="e">
        <f>IF(#REF!="",0,IF(LEFT(#REF!,1)="-",(IF(ABS(#REF!)&gt;9,(ABS(#REF!)+2),11)),#REF!))</f>
        <v>#REF!</v>
      </c>
      <c r="AF48" s="47" t="e">
        <f>IF(#REF!="",0,IF(LEFT(#REF!,1)="-",ABS(#REF!),(IF(#REF!&gt;9,#REF!+2,11))))</f>
        <v>#REF!</v>
      </c>
      <c r="AG48" s="48" t="e">
        <f>IF(#REF!="",0,IF(LEFT(#REF!,1)="-",(IF(ABS(#REF!)&gt;9,(ABS(#REF!)+2),11)),#REF!))</f>
        <v>#REF!</v>
      </c>
      <c r="AH48" s="38"/>
    </row>
    <row r="49" spans="24:34" ht="13.8" thickBot="1">
      <c r="X49" s="47" t="e">
        <f>IF(#REF!="",0,IF(LEFT(#REF!,1)="-",ABS(#REF!),(IF(#REF!&gt;9,#REF!+2,11))))</f>
        <v>#REF!</v>
      </c>
      <c r="Y49" s="48" t="e">
        <f>IF(#REF!="",0,IF(LEFT(#REF!,1)="-",(IF(ABS(#REF!)&gt;9,(ABS(#REF!)+2),11)),#REF!))</f>
        <v>#REF!</v>
      </c>
      <c r="Z49" s="47" t="e">
        <f>IF(#REF!="",0,IF(LEFT(#REF!,1)="-",ABS(#REF!),(IF(#REF!&gt;9,#REF!+2,11))))</f>
        <v>#REF!</v>
      </c>
      <c r="AA49" s="48" t="e">
        <f>IF(#REF!="",0,IF(LEFT(#REF!,1)="-",(IF(ABS(#REF!)&gt;9,(ABS(#REF!)+2),11)),#REF!))</f>
        <v>#REF!</v>
      </c>
      <c r="AB49" s="47" t="e">
        <f>IF(#REF!="",0,IF(LEFT(#REF!,1)="-",ABS(#REF!),(IF(#REF!&gt;9,#REF!+2,11))))</f>
        <v>#REF!</v>
      </c>
      <c r="AC49" s="48" t="e">
        <f>IF(#REF!="",0,IF(LEFT(#REF!,1)="-",(IF(ABS(#REF!)&gt;9,(ABS(#REF!)+2),11)),#REF!))</f>
        <v>#REF!</v>
      </c>
      <c r="AD49" s="47" t="e">
        <f>IF(#REF!="",0,IF(LEFT(#REF!,1)="-",ABS(#REF!),(IF(#REF!&gt;9,#REF!+2,11))))</f>
        <v>#REF!</v>
      </c>
      <c r="AE49" s="48" t="e">
        <f>IF(#REF!="",0,IF(LEFT(#REF!,1)="-",(IF(ABS(#REF!)&gt;9,(ABS(#REF!)+2),11)),#REF!))</f>
        <v>#REF!</v>
      </c>
      <c r="AF49" s="47" t="e">
        <f>IF(#REF!="",0,IF(LEFT(#REF!,1)="-",ABS(#REF!),(IF(#REF!&gt;9,#REF!+2,11))))</f>
        <v>#REF!</v>
      </c>
      <c r="AG49" s="48" t="e">
        <f>IF(#REF!="",0,IF(LEFT(#REF!,1)="-",(IF(ABS(#REF!)&gt;9,(ABS(#REF!)+2),11)),#REF!))</f>
        <v>#REF!</v>
      </c>
      <c r="AH49" s="38"/>
    </row>
    <row r="50" spans="24:34" ht="13.8" thickBot="1">
      <c r="X50" s="47" t="e">
        <f>IF(#REF!="",0,IF(LEFT(#REF!,1)="-",ABS(#REF!),(IF(#REF!&gt;9,#REF!+2,11))))</f>
        <v>#REF!</v>
      </c>
      <c r="Y50" s="48" t="e">
        <f>IF(#REF!="",0,IF(LEFT(#REF!,1)="-",(IF(ABS(#REF!)&gt;9,(ABS(#REF!)+2),11)),#REF!))</f>
        <v>#REF!</v>
      </c>
      <c r="Z50" s="47" t="e">
        <f>IF(#REF!="",0,IF(LEFT(#REF!,1)="-",ABS(#REF!),(IF(#REF!&gt;9,#REF!+2,11))))</f>
        <v>#REF!</v>
      </c>
      <c r="AA50" s="48" t="e">
        <f>IF(#REF!="",0,IF(LEFT(#REF!,1)="-",(IF(ABS(#REF!)&gt;9,(ABS(#REF!)+2),11)),#REF!))</f>
        <v>#REF!</v>
      </c>
      <c r="AB50" s="47" t="e">
        <f>IF(#REF!="",0,IF(LEFT(#REF!,1)="-",ABS(#REF!),(IF(#REF!&gt;9,#REF!+2,11))))</f>
        <v>#REF!</v>
      </c>
      <c r="AC50" s="48" t="e">
        <f>IF(#REF!="",0,IF(LEFT(#REF!,1)="-",(IF(ABS(#REF!)&gt;9,(ABS(#REF!)+2),11)),#REF!))</f>
        <v>#REF!</v>
      </c>
      <c r="AD50" s="47" t="e">
        <f>IF(#REF!="",0,IF(LEFT(#REF!,1)="-",ABS(#REF!),(IF(#REF!&gt;9,#REF!+2,11))))</f>
        <v>#REF!</v>
      </c>
      <c r="AE50" s="48" t="e">
        <f>IF(#REF!="",0,IF(LEFT(#REF!,1)="-",(IF(ABS(#REF!)&gt;9,(ABS(#REF!)+2),11)),#REF!))</f>
        <v>#REF!</v>
      </c>
      <c r="AF50" s="47" t="e">
        <f>IF(#REF!="",0,IF(LEFT(#REF!,1)="-",ABS(#REF!),(IF(#REF!&gt;9,#REF!+2,11))))</f>
        <v>#REF!</v>
      </c>
      <c r="AG50" s="48" t="e">
        <f>IF(#REF!="",0,IF(LEFT(#REF!,1)="-",(IF(ABS(#REF!)&gt;9,(ABS(#REF!)+2),11)),#REF!))</f>
        <v>#REF!</v>
      </c>
      <c r="AH50" s="38"/>
    </row>
    <row r="51" spans="24:34" ht="13.8" thickBot="1">
      <c r="X51" s="47" t="e">
        <f>IF(#REF!="",0,IF(LEFT(#REF!,1)="-",ABS(#REF!),(IF(#REF!&gt;9,#REF!+2,11))))</f>
        <v>#REF!</v>
      </c>
      <c r="Y51" s="48" t="e">
        <f>IF(#REF!="",0,IF(LEFT(#REF!,1)="-",(IF(ABS(#REF!)&gt;9,(ABS(#REF!)+2),11)),#REF!))</f>
        <v>#REF!</v>
      </c>
      <c r="Z51" s="47" t="e">
        <f>IF(#REF!="",0,IF(LEFT(#REF!,1)="-",ABS(#REF!),(IF(#REF!&gt;9,#REF!+2,11))))</f>
        <v>#REF!</v>
      </c>
      <c r="AA51" s="48" t="e">
        <f>IF(#REF!="",0,IF(LEFT(#REF!,1)="-",(IF(ABS(#REF!)&gt;9,(ABS(#REF!)+2),11)),#REF!))</f>
        <v>#REF!</v>
      </c>
      <c r="AB51" s="47" t="e">
        <f>IF(#REF!="",0,IF(LEFT(#REF!,1)="-",ABS(#REF!),(IF(#REF!&gt;9,#REF!+2,11))))</f>
        <v>#REF!</v>
      </c>
      <c r="AC51" s="48" t="e">
        <f>IF(#REF!="",0,IF(LEFT(#REF!,1)="-",(IF(ABS(#REF!)&gt;9,(ABS(#REF!)+2),11)),#REF!))</f>
        <v>#REF!</v>
      </c>
      <c r="AD51" s="47" t="e">
        <f>IF(#REF!="",0,IF(LEFT(#REF!,1)="-",ABS(#REF!),(IF(#REF!&gt;9,#REF!+2,11))))</f>
        <v>#REF!</v>
      </c>
      <c r="AE51" s="48" t="e">
        <f>IF(#REF!="",0,IF(LEFT(#REF!,1)="-",(IF(ABS(#REF!)&gt;9,(ABS(#REF!)+2),11)),#REF!))</f>
        <v>#REF!</v>
      </c>
      <c r="AF51" s="47" t="e">
        <f>IF(#REF!="",0,IF(LEFT(#REF!,1)="-",ABS(#REF!),(IF(#REF!&gt;9,#REF!+2,11))))</f>
        <v>#REF!</v>
      </c>
      <c r="AG51" s="48" t="e">
        <f>IF(#REF!="",0,IF(LEFT(#REF!,1)="-",(IF(ABS(#REF!)&gt;9,(ABS(#REF!)+2),11)),#REF!))</f>
        <v>#REF!</v>
      </c>
      <c r="AH51" s="38"/>
    </row>
    <row r="52" spans="24:34" ht="13.8" thickBot="1">
      <c r="X52" s="47" t="e">
        <f>IF(#REF!="",0,IF(LEFT(#REF!,1)="-",ABS(#REF!),(IF(#REF!&gt;9,#REF!+2,11))))</f>
        <v>#REF!</v>
      </c>
      <c r="Y52" s="48" t="e">
        <f>IF(#REF!="",0,IF(LEFT(#REF!,1)="-",(IF(ABS(#REF!)&gt;9,(ABS(#REF!)+2),11)),#REF!))</f>
        <v>#REF!</v>
      </c>
      <c r="Z52" s="47" t="e">
        <f>IF(#REF!="",0,IF(LEFT(#REF!,1)="-",ABS(#REF!),(IF(#REF!&gt;9,#REF!+2,11))))</f>
        <v>#REF!</v>
      </c>
      <c r="AA52" s="48" t="e">
        <f>IF(#REF!="",0,IF(LEFT(#REF!,1)="-",(IF(ABS(#REF!)&gt;9,(ABS(#REF!)+2),11)),#REF!))</f>
        <v>#REF!</v>
      </c>
      <c r="AB52" s="47" t="e">
        <f>IF(#REF!="",0,IF(LEFT(#REF!,1)="-",ABS(#REF!),(IF(#REF!&gt;9,#REF!+2,11))))</f>
        <v>#REF!</v>
      </c>
      <c r="AC52" s="48" t="e">
        <f>IF(#REF!="",0,IF(LEFT(#REF!,1)="-",(IF(ABS(#REF!)&gt;9,(ABS(#REF!)+2),11)),#REF!))</f>
        <v>#REF!</v>
      </c>
      <c r="AD52" s="47" t="e">
        <f>IF(#REF!="",0,IF(LEFT(#REF!,1)="-",ABS(#REF!),(IF(#REF!&gt;9,#REF!+2,11))))</f>
        <v>#REF!</v>
      </c>
      <c r="AE52" s="48" t="e">
        <f>IF(#REF!="",0,IF(LEFT(#REF!,1)="-",(IF(ABS(#REF!)&gt;9,(ABS(#REF!)+2),11)),#REF!))</f>
        <v>#REF!</v>
      </c>
      <c r="AF52" s="47" t="e">
        <f>IF(#REF!="",0,IF(LEFT(#REF!,1)="-",ABS(#REF!),(IF(#REF!&gt;9,#REF!+2,11))))</f>
        <v>#REF!</v>
      </c>
      <c r="AG52" s="48" t="e">
        <f>IF(#REF!="",0,IF(LEFT(#REF!,1)="-",(IF(ABS(#REF!)&gt;9,(ABS(#REF!)+2),11)),#REF!))</f>
        <v>#REF!</v>
      </c>
      <c r="AH52" s="38"/>
    </row>
    <row r="53" spans="24:34">
      <c r="X53" s="47" t="e">
        <f>IF(#REF!="",0,IF(LEFT(#REF!,1)="-",ABS(#REF!),(IF(#REF!&gt;9,#REF!+2,11))))</f>
        <v>#REF!</v>
      </c>
      <c r="Y53" s="48" t="e">
        <f>IF(#REF!="",0,IF(LEFT(#REF!,1)="-",(IF(ABS(#REF!)&gt;9,(ABS(#REF!)+2),11)),#REF!))</f>
        <v>#REF!</v>
      </c>
      <c r="Z53" s="47" t="e">
        <f>IF(#REF!="",0,IF(LEFT(#REF!,1)="-",ABS(#REF!),(IF(#REF!&gt;9,#REF!+2,11))))</f>
        <v>#REF!</v>
      </c>
      <c r="AA53" s="48" t="e">
        <f>IF(#REF!="",0,IF(LEFT(#REF!,1)="-",(IF(ABS(#REF!)&gt;9,(ABS(#REF!)+2),11)),#REF!))</f>
        <v>#REF!</v>
      </c>
      <c r="AB53" s="47" t="e">
        <f>IF(#REF!="",0,IF(LEFT(#REF!,1)="-",ABS(#REF!),(IF(#REF!&gt;9,#REF!+2,11))))</f>
        <v>#REF!</v>
      </c>
      <c r="AC53" s="48" t="e">
        <f>IF(#REF!="",0,IF(LEFT(#REF!,1)="-",(IF(ABS(#REF!)&gt;9,(ABS(#REF!)+2),11)),#REF!))</f>
        <v>#REF!</v>
      </c>
      <c r="AD53" s="47" t="e">
        <f>IF(#REF!="",0,IF(LEFT(#REF!,1)="-",ABS(#REF!),(IF(#REF!&gt;9,#REF!+2,11))))</f>
        <v>#REF!</v>
      </c>
      <c r="AE53" s="48" t="e">
        <f>IF(#REF!="",0,IF(LEFT(#REF!,1)="-",(IF(ABS(#REF!)&gt;9,(ABS(#REF!)+2),11)),#REF!))</f>
        <v>#REF!</v>
      </c>
      <c r="AF53" s="47" t="e">
        <f>IF(#REF!="",0,IF(LEFT(#REF!,1)="-",ABS(#REF!),(IF(#REF!&gt;9,#REF!+2,11))))</f>
        <v>#REF!</v>
      </c>
      <c r="AG53" s="48" t="e">
        <f>IF(#REF!="",0,IF(LEFT(#REF!,1)="-",(IF(ABS(#REF!)&gt;9,(ABS(#REF!)+2),11)),#REF!))</f>
        <v>#REF!</v>
      </c>
      <c r="AH53" s="38"/>
    </row>
    <row r="54" spans="24:34">
      <c r="X54" s="38"/>
      <c r="Y54" s="38"/>
      <c r="Z54" s="38"/>
      <c r="AA54" s="38"/>
      <c r="AB54" s="38"/>
      <c r="AC54" s="38"/>
      <c r="AD54" s="38"/>
      <c r="AE54" s="38"/>
      <c r="AF54" s="38"/>
      <c r="AG54" s="38"/>
      <c r="AH54" s="38"/>
    </row>
    <row r="73" spans="24:34" ht="13.8" thickBot="1">
      <c r="X73" s="14" t="s">
        <v>27</v>
      </c>
      <c r="Y73" s="14"/>
      <c r="Z73" s="14"/>
      <c r="AA73" s="14"/>
      <c r="AB73" s="14"/>
      <c r="AC73" s="14"/>
      <c r="AH73" s="38"/>
    </row>
    <row r="74" spans="24:34" ht="13.8" thickBot="1">
      <c r="X74" s="47" t="e">
        <f>IF(#REF!="",0,IF(LEFT(#REF!,1)="-",ABS(#REF!),(IF(#REF!&gt;9,#REF!+2,11))))</f>
        <v>#REF!</v>
      </c>
      <c r="Y74" s="48" t="e">
        <f>IF(#REF!="",0,IF(LEFT(#REF!,1)="-",(IF(ABS(#REF!)&gt;9,(ABS(#REF!)+2),11)),#REF!))</f>
        <v>#REF!</v>
      </c>
      <c r="Z74" s="47" t="e">
        <f>IF(#REF!="",0,IF(LEFT(#REF!,1)="-",ABS(#REF!),(IF(#REF!&gt;9,#REF!+2,11))))</f>
        <v>#REF!</v>
      </c>
      <c r="AA74" s="48" t="e">
        <f>IF(#REF!="",0,IF(LEFT(#REF!,1)="-",(IF(ABS(#REF!)&gt;9,(ABS(#REF!)+2),11)),#REF!))</f>
        <v>#REF!</v>
      </c>
      <c r="AB74" s="47" t="e">
        <f>IF(#REF!="",0,IF(LEFT(#REF!,1)="-",ABS(#REF!),(IF(#REF!&gt;9,#REF!+2,11))))</f>
        <v>#REF!</v>
      </c>
      <c r="AC74" s="48" t="e">
        <f>IF(#REF!="",0,IF(LEFT(#REF!,1)="-",(IF(ABS(#REF!)&gt;9,(ABS(#REF!)+2),11)),#REF!))</f>
        <v>#REF!</v>
      </c>
      <c r="AD74" s="47" t="e">
        <f>IF(#REF!="",0,IF(LEFT(#REF!,1)="-",ABS(#REF!),(IF(#REF!&gt;9,#REF!+2,11))))</f>
        <v>#REF!</v>
      </c>
      <c r="AE74" s="48" t="e">
        <f>IF(#REF!="",0,IF(LEFT(#REF!,1)="-",(IF(ABS(#REF!)&gt;9,(ABS(#REF!)+2),11)),#REF!))</f>
        <v>#REF!</v>
      </c>
      <c r="AF74" s="47" t="e">
        <f>IF(#REF!="",0,IF(LEFT(#REF!,1)="-",ABS(#REF!),(IF(#REF!&gt;9,#REF!+2,11))))</f>
        <v>#REF!</v>
      </c>
      <c r="AG74" s="48" t="e">
        <f>IF(#REF!="",0,IF(LEFT(#REF!,1)="-",(IF(ABS(#REF!)&gt;9,(ABS(#REF!)+2),11)),#REF!))</f>
        <v>#REF!</v>
      </c>
      <c r="AH74" s="38"/>
    </row>
    <row r="75" spans="24:34" ht="13.8" thickBot="1">
      <c r="X75" s="47" t="e">
        <f>IF(#REF!="",0,IF(LEFT(#REF!,1)="-",ABS(#REF!),(IF(#REF!&gt;9,#REF!+2,11))))</f>
        <v>#REF!</v>
      </c>
      <c r="Y75" s="48" t="e">
        <f>IF(#REF!="",0,IF(LEFT(#REF!,1)="-",(IF(ABS(#REF!)&gt;9,(ABS(#REF!)+2),11)),#REF!))</f>
        <v>#REF!</v>
      </c>
      <c r="Z75" s="47" t="e">
        <f>IF(#REF!="",0,IF(LEFT(#REF!,1)="-",ABS(#REF!),(IF(#REF!&gt;9,#REF!+2,11))))</f>
        <v>#REF!</v>
      </c>
      <c r="AA75" s="48" t="e">
        <f>IF(#REF!="",0,IF(LEFT(#REF!,1)="-",(IF(ABS(#REF!)&gt;9,(ABS(#REF!)+2),11)),#REF!))</f>
        <v>#REF!</v>
      </c>
      <c r="AB75" s="47" t="e">
        <f>IF(#REF!="",0,IF(LEFT(#REF!,1)="-",ABS(#REF!),(IF(#REF!&gt;9,#REF!+2,11))))</f>
        <v>#REF!</v>
      </c>
      <c r="AC75" s="48" t="e">
        <f>IF(#REF!="",0,IF(LEFT(#REF!,1)="-",(IF(ABS(#REF!)&gt;9,(ABS(#REF!)+2),11)),#REF!))</f>
        <v>#REF!</v>
      </c>
      <c r="AD75" s="47" t="e">
        <f>IF(#REF!="",0,IF(LEFT(#REF!,1)="-",ABS(#REF!),(IF(#REF!&gt;9,#REF!+2,11))))</f>
        <v>#REF!</v>
      </c>
      <c r="AE75" s="48" t="e">
        <f>IF(#REF!="",0,IF(LEFT(#REF!,1)="-",(IF(ABS(#REF!)&gt;9,(ABS(#REF!)+2),11)),#REF!))</f>
        <v>#REF!</v>
      </c>
      <c r="AF75" s="47" t="e">
        <f>IF(#REF!="",0,IF(LEFT(#REF!,1)="-",ABS(#REF!),(IF(#REF!&gt;9,#REF!+2,11))))</f>
        <v>#REF!</v>
      </c>
      <c r="AG75" s="48" t="e">
        <f>IF(#REF!="",0,IF(LEFT(#REF!,1)="-",(IF(ABS(#REF!)&gt;9,(ABS(#REF!)+2),11)),#REF!))</f>
        <v>#REF!</v>
      </c>
      <c r="AH75" s="38"/>
    </row>
    <row r="76" spans="24:34" ht="13.8" thickBot="1">
      <c r="X76" s="47" t="e">
        <f>IF(#REF!="",0,IF(LEFT(#REF!,1)="-",ABS(#REF!),(IF(#REF!&gt;9,#REF!+2,11))))</f>
        <v>#REF!</v>
      </c>
      <c r="Y76" s="48" t="e">
        <f>IF(#REF!="",0,IF(LEFT(#REF!,1)="-",(IF(ABS(#REF!)&gt;9,(ABS(#REF!)+2),11)),#REF!))</f>
        <v>#REF!</v>
      </c>
      <c r="Z76" s="47" t="e">
        <f>IF(#REF!="",0,IF(LEFT(#REF!,1)="-",ABS(#REF!),(IF(#REF!&gt;9,#REF!+2,11))))</f>
        <v>#REF!</v>
      </c>
      <c r="AA76" s="48" t="e">
        <f>IF(#REF!="",0,IF(LEFT(#REF!,1)="-",(IF(ABS(#REF!)&gt;9,(ABS(#REF!)+2),11)),#REF!))</f>
        <v>#REF!</v>
      </c>
      <c r="AB76" s="47" t="e">
        <f>IF(#REF!="",0,IF(LEFT(#REF!,1)="-",ABS(#REF!),(IF(#REF!&gt;9,#REF!+2,11))))</f>
        <v>#REF!</v>
      </c>
      <c r="AC76" s="48" t="e">
        <f>IF(#REF!="",0,IF(LEFT(#REF!,1)="-",(IF(ABS(#REF!)&gt;9,(ABS(#REF!)+2),11)),#REF!))</f>
        <v>#REF!</v>
      </c>
      <c r="AD76" s="47" t="e">
        <f>IF(#REF!="",0,IF(LEFT(#REF!,1)="-",ABS(#REF!),(IF(#REF!&gt;9,#REF!+2,11))))</f>
        <v>#REF!</v>
      </c>
      <c r="AE76" s="48" t="e">
        <f>IF(#REF!="",0,IF(LEFT(#REF!,1)="-",(IF(ABS(#REF!)&gt;9,(ABS(#REF!)+2),11)),#REF!))</f>
        <v>#REF!</v>
      </c>
      <c r="AF76" s="47" t="e">
        <f>IF(#REF!="",0,IF(LEFT(#REF!,1)="-",ABS(#REF!),(IF(#REF!&gt;9,#REF!+2,11))))</f>
        <v>#REF!</v>
      </c>
      <c r="AG76" s="48" t="e">
        <f>IF(#REF!="",0,IF(LEFT(#REF!,1)="-",(IF(ABS(#REF!)&gt;9,(ABS(#REF!)+2),11)),#REF!))</f>
        <v>#REF!</v>
      </c>
      <c r="AH76" s="38"/>
    </row>
    <row r="77" spans="24:34" ht="13.8" thickBot="1">
      <c r="X77" s="47" t="e">
        <f>IF(#REF!="",0,IF(LEFT(#REF!,1)="-",ABS(#REF!),(IF(#REF!&gt;9,#REF!+2,11))))</f>
        <v>#REF!</v>
      </c>
      <c r="Y77" s="48" t="e">
        <f>IF(#REF!="",0,IF(LEFT(#REF!,1)="-",(IF(ABS(#REF!)&gt;9,(ABS(#REF!)+2),11)),#REF!))</f>
        <v>#REF!</v>
      </c>
      <c r="Z77" s="47" t="e">
        <f>IF(#REF!="",0,IF(LEFT(#REF!,1)="-",ABS(#REF!),(IF(#REF!&gt;9,#REF!+2,11))))</f>
        <v>#REF!</v>
      </c>
      <c r="AA77" s="48" t="e">
        <f>IF(#REF!="",0,IF(LEFT(#REF!,1)="-",(IF(ABS(#REF!)&gt;9,(ABS(#REF!)+2),11)),#REF!))</f>
        <v>#REF!</v>
      </c>
      <c r="AB77" s="47" t="e">
        <f>IF(#REF!="",0,IF(LEFT(#REF!,1)="-",ABS(#REF!),(IF(#REF!&gt;9,#REF!+2,11))))</f>
        <v>#REF!</v>
      </c>
      <c r="AC77" s="48" t="e">
        <f>IF(#REF!="",0,IF(LEFT(#REF!,1)="-",(IF(ABS(#REF!)&gt;9,(ABS(#REF!)+2),11)),#REF!))</f>
        <v>#REF!</v>
      </c>
      <c r="AD77" s="47" t="e">
        <f>IF(#REF!="",0,IF(LEFT(#REF!,1)="-",ABS(#REF!),(IF(#REF!&gt;9,#REF!+2,11))))</f>
        <v>#REF!</v>
      </c>
      <c r="AE77" s="48" t="e">
        <f>IF(#REF!="",0,IF(LEFT(#REF!,1)="-",(IF(ABS(#REF!)&gt;9,(ABS(#REF!)+2),11)),#REF!))</f>
        <v>#REF!</v>
      </c>
      <c r="AF77" s="47" t="e">
        <f>IF(#REF!="",0,IF(LEFT(#REF!,1)="-",ABS(#REF!),(IF(#REF!&gt;9,#REF!+2,11))))</f>
        <v>#REF!</v>
      </c>
      <c r="AG77" s="48" t="e">
        <f>IF(#REF!="",0,IF(LEFT(#REF!,1)="-",(IF(ABS(#REF!)&gt;9,(ABS(#REF!)+2),11)),#REF!))</f>
        <v>#REF!</v>
      </c>
      <c r="AH77" s="38"/>
    </row>
    <row r="78" spans="24:34" ht="13.8" thickBot="1">
      <c r="X78" s="47" t="e">
        <f>IF(#REF!="",0,IF(LEFT(#REF!,1)="-",ABS(#REF!),(IF(#REF!&gt;9,#REF!+2,11))))</f>
        <v>#REF!</v>
      </c>
      <c r="Y78" s="48" t="e">
        <f>IF(#REF!="",0,IF(LEFT(#REF!,1)="-",(IF(ABS(#REF!)&gt;9,(ABS(#REF!)+2),11)),#REF!))</f>
        <v>#REF!</v>
      </c>
      <c r="Z78" s="47" t="e">
        <f>IF(#REF!="",0,IF(LEFT(#REF!,1)="-",ABS(#REF!),(IF(#REF!&gt;9,#REF!+2,11))))</f>
        <v>#REF!</v>
      </c>
      <c r="AA78" s="48" t="e">
        <f>IF(#REF!="",0,IF(LEFT(#REF!,1)="-",(IF(ABS(#REF!)&gt;9,(ABS(#REF!)+2),11)),#REF!))</f>
        <v>#REF!</v>
      </c>
      <c r="AB78" s="47" t="e">
        <f>IF(#REF!="",0,IF(LEFT(#REF!,1)="-",ABS(#REF!),(IF(#REF!&gt;9,#REF!+2,11))))</f>
        <v>#REF!</v>
      </c>
      <c r="AC78" s="48" t="e">
        <f>IF(#REF!="",0,IF(LEFT(#REF!,1)="-",(IF(ABS(#REF!)&gt;9,(ABS(#REF!)+2),11)),#REF!))</f>
        <v>#REF!</v>
      </c>
      <c r="AD78" s="47" t="e">
        <f>IF(#REF!="",0,IF(LEFT(#REF!,1)="-",ABS(#REF!),(IF(#REF!&gt;9,#REF!+2,11))))</f>
        <v>#REF!</v>
      </c>
      <c r="AE78" s="48" t="e">
        <f>IF(#REF!="",0,IF(LEFT(#REF!,1)="-",(IF(ABS(#REF!)&gt;9,(ABS(#REF!)+2),11)),#REF!))</f>
        <v>#REF!</v>
      </c>
      <c r="AF78" s="47" t="e">
        <f>IF(#REF!="",0,IF(LEFT(#REF!,1)="-",ABS(#REF!),(IF(#REF!&gt;9,#REF!+2,11))))</f>
        <v>#REF!</v>
      </c>
      <c r="AG78" s="48" t="e">
        <f>IF(#REF!="",0,IF(LEFT(#REF!,1)="-",(IF(ABS(#REF!)&gt;9,(ABS(#REF!)+2),11)),#REF!))</f>
        <v>#REF!</v>
      </c>
      <c r="AH78" s="38"/>
    </row>
    <row r="79" spans="24:34" ht="13.8" thickBot="1">
      <c r="X79" s="47" t="e">
        <f>IF(#REF!="",0,IF(LEFT(#REF!,1)="-",ABS(#REF!),(IF(#REF!&gt;9,#REF!+2,11))))</f>
        <v>#REF!</v>
      </c>
      <c r="Y79" s="48" t="e">
        <f>IF(#REF!="",0,IF(LEFT(#REF!,1)="-",(IF(ABS(#REF!)&gt;9,(ABS(#REF!)+2),11)),#REF!))</f>
        <v>#REF!</v>
      </c>
      <c r="Z79" s="47" t="e">
        <f>IF(#REF!="",0,IF(LEFT(#REF!,1)="-",ABS(#REF!),(IF(#REF!&gt;9,#REF!+2,11))))</f>
        <v>#REF!</v>
      </c>
      <c r="AA79" s="48" t="e">
        <f>IF(#REF!="",0,IF(LEFT(#REF!,1)="-",(IF(ABS(#REF!)&gt;9,(ABS(#REF!)+2),11)),#REF!))</f>
        <v>#REF!</v>
      </c>
      <c r="AB79" s="47" t="e">
        <f>IF(#REF!="",0,IF(LEFT(#REF!,1)="-",ABS(#REF!),(IF(#REF!&gt;9,#REF!+2,11))))</f>
        <v>#REF!</v>
      </c>
      <c r="AC79" s="48" t="e">
        <f>IF(#REF!="",0,IF(LEFT(#REF!,1)="-",(IF(ABS(#REF!)&gt;9,(ABS(#REF!)+2),11)),#REF!))</f>
        <v>#REF!</v>
      </c>
      <c r="AD79" s="47" t="e">
        <f>IF(#REF!="",0,IF(LEFT(#REF!,1)="-",ABS(#REF!),(IF(#REF!&gt;9,#REF!+2,11))))</f>
        <v>#REF!</v>
      </c>
      <c r="AE79" s="48" t="e">
        <f>IF(#REF!="",0,IF(LEFT(#REF!,1)="-",(IF(ABS(#REF!)&gt;9,(ABS(#REF!)+2),11)),#REF!))</f>
        <v>#REF!</v>
      </c>
      <c r="AF79" s="47" t="e">
        <f>IF(#REF!="",0,IF(LEFT(#REF!,1)="-",ABS(#REF!),(IF(#REF!&gt;9,#REF!+2,11))))</f>
        <v>#REF!</v>
      </c>
      <c r="AG79" s="48" t="e">
        <f>IF(#REF!="",0,IF(LEFT(#REF!,1)="-",(IF(ABS(#REF!)&gt;9,(ABS(#REF!)+2),11)),#REF!))</f>
        <v>#REF!</v>
      </c>
      <c r="AH79" s="38"/>
    </row>
    <row r="80" spans="24:34">
      <c r="X80" s="47" t="e">
        <f>IF(#REF!="",0,IF(LEFT(#REF!,1)="-",ABS(#REF!),(IF(#REF!&gt;9,#REF!+2,11))))</f>
        <v>#REF!</v>
      </c>
      <c r="Y80" s="48" t="e">
        <f>IF(#REF!="",0,IF(LEFT(#REF!,1)="-",(IF(ABS(#REF!)&gt;9,(ABS(#REF!)+2),11)),#REF!))</f>
        <v>#REF!</v>
      </c>
      <c r="Z80" s="47" t="e">
        <f>IF(#REF!="",0,IF(LEFT(#REF!,1)="-",ABS(#REF!),(IF(#REF!&gt;9,#REF!+2,11))))</f>
        <v>#REF!</v>
      </c>
      <c r="AA80" s="48" t="e">
        <f>IF(#REF!="",0,IF(LEFT(#REF!,1)="-",(IF(ABS(#REF!)&gt;9,(ABS(#REF!)+2),11)),#REF!))</f>
        <v>#REF!</v>
      </c>
      <c r="AB80" s="47" t="e">
        <f>IF(#REF!="",0,IF(LEFT(#REF!,1)="-",ABS(#REF!),(IF(#REF!&gt;9,#REF!+2,11))))</f>
        <v>#REF!</v>
      </c>
      <c r="AC80" s="48" t="e">
        <f>IF(#REF!="",0,IF(LEFT(#REF!,1)="-",(IF(ABS(#REF!)&gt;9,(ABS(#REF!)+2),11)),#REF!))</f>
        <v>#REF!</v>
      </c>
      <c r="AD80" s="47" t="e">
        <f>IF(#REF!="",0,IF(LEFT(#REF!,1)="-",ABS(#REF!),(IF(#REF!&gt;9,#REF!+2,11))))</f>
        <v>#REF!</v>
      </c>
      <c r="AE80" s="48" t="e">
        <f>IF(#REF!="",0,IF(LEFT(#REF!,1)="-",(IF(ABS(#REF!)&gt;9,(ABS(#REF!)+2),11)),#REF!))</f>
        <v>#REF!</v>
      </c>
      <c r="AF80" s="47" t="e">
        <f>IF(#REF!="",0,IF(LEFT(#REF!,1)="-",ABS(#REF!),(IF(#REF!&gt;9,#REF!+2,11))))</f>
        <v>#REF!</v>
      </c>
      <c r="AG80" s="48" t="e">
        <f>IF(#REF!="",0,IF(LEFT(#REF!,1)="-",(IF(ABS(#REF!)&gt;9,(ABS(#REF!)+2),11)),#REF!))</f>
        <v>#REF!</v>
      </c>
      <c r="AH80" s="38"/>
    </row>
    <row r="81" spans="24:34">
      <c r="X81" s="38"/>
      <c r="Y81" s="38"/>
      <c r="Z81" s="38"/>
      <c r="AA81" s="38"/>
      <c r="AB81" s="38"/>
      <c r="AC81" s="38"/>
      <c r="AD81" s="38"/>
      <c r="AE81" s="38"/>
      <c r="AF81" s="38"/>
      <c r="AG81" s="38"/>
      <c r="AH81" s="38"/>
    </row>
    <row r="100" spans="24:34" ht="13.8" thickBot="1">
      <c r="X100" s="14" t="s">
        <v>27</v>
      </c>
      <c r="Y100" s="14"/>
      <c r="Z100" s="14"/>
      <c r="AA100" s="14"/>
      <c r="AB100" s="14"/>
      <c r="AC100" s="14"/>
      <c r="AH100" s="38"/>
    </row>
    <row r="101" spans="24:34" ht="13.8" thickBot="1">
      <c r="X101" s="47" t="e">
        <f>IF(#REF!="",0,IF(LEFT(#REF!,1)="-",ABS(#REF!),(IF(#REF!&gt;9,#REF!+2,11))))</f>
        <v>#REF!</v>
      </c>
      <c r="Y101" s="48" t="e">
        <f>IF(#REF!="",0,IF(LEFT(#REF!,1)="-",(IF(ABS(#REF!)&gt;9,(ABS(#REF!)+2),11)),#REF!))</f>
        <v>#REF!</v>
      </c>
      <c r="Z101" s="47" t="e">
        <f>IF(#REF!="",0,IF(LEFT(#REF!,1)="-",ABS(#REF!),(IF(#REF!&gt;9,#REF!+2,11))))</f>
        <v>#REF!</v>
      </c>
      <c r="AA101" s="48" t="e">
        <f>IF(#REF!="",0,IF(LEFT(#REF!,1)="-",(IF(ABS(#REF!)&gt;9,(ABS(#REF!)+2),11)),#REF!))</f>
        <v>#REF!</v>
      </c>
      <c r="AB101" s="47" t="e">
        <f>IF(#REF!="",0,IF(LEFT(#REF!,1)="-",ABS(#REF!),(IF(#REF!&gt;9,#REF!+2,11))))</f>
        <v>#REF!</v>
      </c>
      <c r="AC101" s="48" t="e">
        <f>IF(#REF!="",0,IF(LEFT(#REF!,1)="-",(IF(ABS(#REF!)&gt;9,(ABS(#REF!)+2),11)),#REF!))</f>
        <v>#REF!</v>
      </c>
      <c r="AD101" s="47" t="e">
        <f>IF(#REF!="",0,IF(LEFT(#REF!,1)="-",ABS(#REF!),(IF(#REF!&gt;9,#REF!+2,11))))</f>
        <v>#REF!</v>
      </c>
      <c r="AE101" s="48" t="e">
        <f>IF(#REF!="",0,IF(LEFT(#REF!,1)="-",(IF(ABS(#REF!)&gt;9,(ABS(#REF!)+2),11)),#REF!))</f>
        <v>#REF!</v>
      </c>
      <c r="AF101" s="47" t="e">
        <f>IF(#REF!="",0,IF(LEFT(#REF!,1)="-",ABS(#REF!),(IF(#REF!&gt;9,#REF!+2,11))))</f>
        <v>#REF!</v>
      </c>
      <c r="AG101" s="48" t="e">
        <f>IF(#REF!="",0,IF(LEFT(#REF!,1)="-",(IF(ABS(#REF!)&gt;9,(ABS(#REF!)+2),11)),#REF!))</f>
        <v>#REF!</v>
      </c>
      <c r="AH101" s="38"/>
    </row>
    <row r="102" spans="24:34" ht="13.8" thickBot="1">
      <c r="X102" s="47" t="e">
        <f>IF(#REF!="",0,IF(LEFT(#REF!,1)="-",ABS(#REF!),(IF(#REF!&gt;9,#REF!+2,11))))</f>
        <v>#REF!</v>
      </c>
      <c r="Y102" s="48" t="e">
        <f>IF(#REF!="",0,IF(LEFT(#REF!,1)="-",(IF(ABS(#REF!)&gt;9,(ABS(#REF!)+2),11)),#REF!))</f>
        <v>#REF!</v>
      </c>
      <c r="Z102" s="47" t="e">
        <f>IF(#REF!="",0,IF(LEFT(#REF!,1)="-",ABS(#REF!),(IF(#REF!&gt;9,#REF!+2,11))))</f>
        <v>#REF!</v>
      </c>
      <c r="AA102" s="48" t="e">
        <f>IF(#REF!="",0,IF(LEFT(#REF!,1)="-",(IF(ABS(#REF!)&gt;9,(ABS(#REF!)+2),11)),#REF!))</f>
        <v>#REF!</v>
      </c>
      <c r="AB102" s="47" t="e">
        <f>IF(#REF!="",0,IF(LEFT(#REF!,1)="-",ABS(#REF!),(IF(#REF!&gt;9,#REF!+2,11))))</f>
        <v>#REF!</v>
      </c>
      <c r="AC102" s="48" t="e">
        <f>IF(#REF!="",0,IF(LEFT(#REF!,1)="-",(IF(ABS(#REF!)&gt;9,(ABS(#REF!)+2),11)),#REF!))</f>
        <v>#REF!</v>
      </c>
      <c r="AD102" s="47" t="e">
        <f>IF(#REF!="",0,IF(LEFT(#REF!,1)="-",ABS(#REF!),(IF(#REF!&gt;9,#REF!+2,11))))</f>
        <v>#REF!</v>
      </c>
      <c r="AE102" s="48" t="e">
        <f>IF(#REF!="",0,IF(LEFT(#REF!,1)="-",(IF(ABS(#REF!)&gt;9,(ABS(#REF!)+2),11)),#REF!))</f>
        <v>#REF!</v>
      </c>
      <c r="AF102" s="47" t="e">
        <f>IF(#REF!="",0,IF(LEFT(#REF!,1)="-",ABS(#REF!),(IF(#REF!&gt;9,#REF!+2,11))))</f>
        <v>#REF!</v>
      </c>
      <c r="AG102" s="48" t="e">
        <f>IF(#REF!="",0,IF(LEFT(#REF!,1)="-",(IF(ABS(#REF!)&gt;9,(ABS(#REF!)+2),11)),#REF!))</f>
        <v>#REF!</v>
      </c>
      <c r="AH102" s="38"/>
    </row>
    <row r="103" spans="24:34" ht="13.8" thickBot="1">
      <c r="X103" s="47" t="e">
        <f>IF(#REF!="",0,IF(LEFT(#REF!,1)="-",ABS(#REF!),(IF(#REF!&gt;9,#REF!+2,11))))</f>
        <v>#REF!</v>
      </c>
      <c r="Y103" s="48" t="e">
        <f>IF(#REF!="",0,IF(LEFT(#REF!,1)="-",(IF(ABS(#REF!)&gt;9,(ABS(#REF!)+2),11)),#REF!))</f>
        <v>#REF!</v>
      </c>
      <c r="Z103" s="47" t="e">
        <f>IF(#REF!="",0,IF(LEFT(#REF!,1)="-",ABS(#REF!),(IF(#REF!&gt;9,#REF!+2,11))))</f>
        <v>#REF!</v>
      </c>
      <c r="AA103" s="48" t="e">
        <f>IF(#REF!="",0,IF(LEFT(#REF!,1)="-",(IF(ABS(#REF!)&gt;9,(ABS(#REF!)+2),11)),#REF!))</f>
        <v>#REF!</v>
      </c>
      <c r="AB103" s="47" t="e">
        <f>IF(#REF!="",0,IF(LEFT(#REF!,1)="-",ABS(#REF!),(IF(#REF!&gt;9,#REF!+2,11))))</f>
        <v>#REF!</v>
      </c>
      <c r="AC103" s="48" t="e">
        <f>IF(#REF!="",0,IF(LEFT(#REF!,1)="-",(IF(ABS(#REF!)&gt;9,(ABS(#REF!)+2),11)),#REF!))</f>
        <v>#REF!</v>
      </c>
      <c r="AD103" s="47" t="e">
        <f>IF(#REF!="",0,IF(LEFT(#REF!,1)="-",ABS(#REF!),(IF(#REF!&gt;9,#REF!+2,11))))</f>
        <v>#REF!</v>
      </c>
      <c r="AE103" s="48" t="e">
        <f>IF(#REF!="",0,IF(LEFT(#REF!,1)="-",(IF(ABS(#REF!)&gt;9,(ABS(#REF!)+2),11)),#REF!))</f>
        <v>#REF!</v>
      </c>
      <c r="AF103" s="47" t="e">
        <f>IF(#REF!="",0,IF(LEFT(#REF!,1)="-",ABS(#REF!),(IF(#REF!&gt;9,#REF!+2,11))))</f>
        <v>#REF!</v>
      </c>
      <c r="AG103" s="48" t="e">
        <f>IF(#REF!="",0,IF(LEFT(#REF!,1)="-",(IF(ABS(#REF!)&gt;9,(ABS(#REF!)+2),11)),#REF!))</f>
        <v>#REF!</v>
      </c>
      <c r="AH103" s="38"/>
    </row>
    <row r="104" spans="24:34" ht="13.8" thickBot="1">
      <c r="X104" s="47" t="e">
        <f>IF(#REF!="",0,IF(LEFT(#REF!,1)="-",ABS(#REF!),(IF(#REF!&gt;9,#REF!+2,11))))</f>
        <v>#REF!</v>
      </c>
      <c r="Y104" s="48" t="e">
        <f>IF(#REF!="",0,IF(LEFT(#REF!,1)="-",(IF(ABS(#REF!)&gt;9,(ABS(#REF!)+2),11)),#REF!))</f>
        <v>#REF!</v>
      </c>
      <c r="Z104" s="47" t="e">
        <f>IF(#REF!="",0,IF(LEFT(#REF!,1)="-",ABS(#REF!),(IF(#REF!&gt;9,#REF!+2,11))))</f>
        <v>#REF!</v>
      </c>
      <c r="AA104" s="48" t="e">
        <f>IF(#REF!="",0,IF(LEFT(#REF!,1)="-",(IF(ABS(#REF!)&gt;9,(ABS(#REF!)+2),11)),#REF!))</f>
        <v>#REF!</v>
      </c>
      <c r="AB104" s="47" t="e">
        <f>IF(#REF!="",0,IF(LEFT(#REF!,1)="-",ABS(#REF!),(IF(#REF!&gt;9,#REF!+2,11))))</f>
        <v>#REF!</v>
      </c>
      <c r="AC104" s="48" t="e">
        <f>IF(#REF!="",0,IF(LEFT(#REF!,1)="-",(IF(ABS(#REF!)&gt;9,(ABS(#REF!)+2),11)),#REF!))</f>
        <v>#REF!</v>
      </c>
      <c r="AD104" s="47" t="e">
        <f>IF(#REF!="",0,IF(LEFT(#REF!,1)="-",ABS(#REF!),(IF(#REF!&gt;9,#REF!+2,11))))</f>
        <v>#REF!</v>
      </c>
      <c r="AE104" s="48" t="e">
        <f>IF(#REF!="",0,IF(LEFT(#REF!,1)="-",(IF(ABS(#REF!)&gt;9,(ABS(#REF!)+2),11)),#REF!))</f>
        <v>#REF!</v>
      </c>
      <c r="AF104" s="47" t="e">
        <f>IF(#REF!="",0,IF(LEFT(#REF!,1)="-",ABS(#REF!),(IF(#REF!&gt;9,#REF!+2,11))))</f>
        <v>#REF!</v>
      </c>
      <c r="AG104" s="48" t="e">
        <f>IF(#REF!="",0,IF(LEFT(#REF!,1)="-",(IF(ABS(#REF!)&gt;9,(ABS(#REF!)+2),11)),#REF!))</f>
        <v>#REF!</v>
      </c>
      <c r="AH104" s="38"/>
    </row>
    <row r="105" spans="24:34" ht="13.8" thickBot="1">
      <c r="X105" s="47" t="e">
        <f>IF(#REF!="",0,IF(LEFT(#REF!,1)="-",ABS(#REF!),(IF(#REF!&gt;9,#REF!+2,11))))</f>
        <v>#REF!</v>
      </c>
      <c r="Y105" s="48" t="e">
        <f>IF(#REF!="",0,IF(LEFT(#REF!,1)="-",(IF(ABS(#REF!)&gt;9,(ABS(#REF!)+2),11)),#REF!))</f>
        <v>#REF!</v>
      </c>
      <c r="Z105" s="47" t="e">
        <f>IF(#REF!="",0,IF(LEFT(#REF!,1)="-",ABS(#REF!),(IF(#REF!&gt;9,#REF!+2,11))))</f>
        <v>#REF!</v>
      </c>
      <c r="AA105" s="48" t="e">
        <f>IF(#REF!="",0,IF(LEFT(#REF!,1)="-",(IF(ABS(#REF!)&gt;9,(ABS(#REF!)+2),11)),#REF!))</f>
        <v>#REF!</v>
      </c>
      <c r="AB105" s="47" t="e">
        <f>IF(#REF!="",0,IF(LEFT(#REF!,1)="-",ABS(#REF!),(IF(#REF!&gt;9,#REF!+2,11))))</f>
        <v>#REF!</v>
      </c>
      <c r="AC105" s="48" t="e">
        <f>IF(#REF!="",0,IF(LEFT(#REF!,1)="-",(IF(ABS(#REF!)&gt;9,(ABS(#REF!)+2),11)),#REF!))</f>
        <v>#REF!</v>
      </c>
      <c r="AD105" s="47" t="e">
        <f>IF(#REF!="",0,IF(LEFT(#REF!,1)="-",ABS(#REF!),(IF(#REF!&gt;9,#REF!+2,11))))</f>
        <v>#REF!</v>
      </c>
      <c r="AE105" s="48" t="e">
        <f>IF(#REF!="",0,IF(LEFT(#REF!,1)="-",(IF(ABS(#REF!)&gt;9,(ABS(#REF!)+2),11)),#REF!))</f>
        <v>#REF!</v>
      </c>
      <c r="AF105" s="47" t="e">
        <f>IF(#REF!="",0,IF(LEFT(#REF!,1)="-",ABS(#REF!),(IF(#REF!&gt;9,#REF!+2,11))))</f>
        <v>#REF!</v>
      </c>
      <c r="AG105" s="48" t="e">
        <f>IF(#REF!="",0,IF(LEFT(#REF!,1)="-",(IF(ABS(#REF!)&gt;9,(ABS(#REF!)+2),11)),#REF!))</f>
        <v>#REF!</v>
      </c>
      <c r="AH105" s="38"/>
    </row>
    <row r="106" spans="24:34" ht="13.8" thickBot="1">
      <c r="X106" s="47" t="e">
        <f>IF(#REF!="",0,IF(LEFT(#REF!,1)="-",ABS(#REF!),(IF(#REF!&gt;9,#REF!+2,11))))</f>
        <v>#REF!</v>
      </c>
      <c r="Y106" s="48" t="e">
        <f>IF(#REF!="",0,IF(LEFT(#REF!,1)="-",(IF(ABS(#REF!)&gt;9,(ABS(#REF!)+2),11)),#REF!))</f>
        <v>#REF!</v>
      </c>
      <c r="Z106" s="47" t="e">
        <f>IF(#REF!="",0,IF(LEFT(#REF!,1)="-",ABS(#REF!),(IF(#REF!&gt;9,#REF!+2,11))))</f>
        <v>#REF!</v>
      </c>
      <c r="AA106" s="48" t="e">
        <f>IF(#REF!="",0,IF(LEFT(#REF!,1)="-",(IF(ABS(#REF!)&gt;9,(ABS(#REF!)+2),11)),#REF!))</f>
        <v>#REF!</v>
      </c>
      <c r="AB106" s="47" t="e">
        <f>IF(#REF!="",0,IF(LEFT(#REF!,1)="-",ABS(#REF!),(IF(#REF!&gt;9,#REF!+2,11))))</f>
        <v>#REF!</v>
      </c>
      <c r="AC106" s="48" t="e">
        <f>IF(#REF!="",0,IF(LEFT(#REF!,1)="-",(IF(ABS(#REF!)&gt;9,(ABS(#REF!)+2),11)),#REF!))</f>
        <v>#REF!</v>
      </c>
      <c r="AD106" s="47" t="e">
        <f>IF(#REF!="",0,IF(LEFT(#REF!,1)="-",ABS(#REF!),(IF(#REF!&gt;9,#REF!+2,11))))</f>
        <v>#REF!</v>
      </c>
      <c r="AE106" s="48" t="e">
        <f>IF(#REF!="",0,IF(LEFT(#REF!,1)="-",(IF(ABS(#REF!)&gt;9,(ABS(#REF!)+2),11)),#REF!))</f>
        <v>#REF!</v>
      </c>
      <c r="AF106" s="47" t="e">
        <f>IF(#REF!="",0,IF(LEFT(#REF!,1)="-",ABS(#REF!),(IF(#REF!&gt;9,#REF!+2,11))))</f>
        <v>#REF!</v>
      </c>
      <c r="AG106" s="48" t="e">
        <f>IF(#REF!="",0,IF(LEFT(#REF!,1)="-",(IF(ABS(#REF!)&gt;9,(ABS(#REF!)+2),11)),#REF!))</f>
        <v>#REF!</v>
      </c>
      <c r="AH106" s="38"/>
    </row>
    <row r="107" spans="24:34">
      <c r="X107" s="47" t="e">
        <f>IF(#REF!="",0,IF(LEFT(#REF!,1)="-",ABS(#REF!),(IF(#REF!&gt;9,#REF!+2,11))))</f>
        <v>#REF!</v>
      </c>
      <c r="Y107" s="48" t="e">
        <f>IF(#REF!="",0,IF(LEFT(#REF!,1)="-",(IF(ABS(#REF!)&gt;9,(ABS(#REF!)+2),11)),#REF!))</f>
        <v>#REF!</v>
      </c>
      <c r="Z107" s="47" t="e">
        <f>IF(#REF!="",0,IF(LEFT(#REF!,1)="-",ABS(#REF!),(IF(#REF!&gt;9,#REF!+2,11))))</f>
        <v>#REF!</v>
      </c>
      <c r="AA107" s="48" t="e">
        <f>IF(#REF!="",0,IF(LEFT(#REF!,1)="-",(IF(ABS(#REF!)&gt;9,(ABS(#REF!)+2),11)),#REF!))</f>
        <v>#REF!</v>
      </c>
      <c r="AB107" s="47" t="e">
        <f>IF(#REF!="",0,IF(LEFT(#REF!,1)="-",ABS(#REF!),(IF(#REF!&gt;9,#REF!+2,11))))</f>
        <v>#REF!</v>
      </c>
      <c r="AC107" s="48" t="e">
        <f>IF(#REF!="",0,IF(LEFT(#REF!,1)="-",(IF(ABS(#REF!)&gt;9,(ABS(#REF!)+2),11)),#REF!))</f>
        <v>#REF!</v>
      </c>
      <c r="AD107" s="47" t="e">
        <f>IF(#REF!="",0,IF(LEFT(#REF!,1)="-",ABS(#REF!),(IF(#REF!&gt;9,#REF!+2,11))))</f>
        <v>#REF!</v>
      </c>
      <c r="AE107" s="48" t="e">
        <f>IF(#REF!="",0,IF(LEFT(#REF!,1)="-",(IF(ABS(#REF!)&gt;9,(ABS(#REF!)+2),11)),#REF!))</f>
        <v>#REF!</v>
      </c>
      <c r="AF107" s="47" t="e">
        <f>IF(#REF!="",0,IF(LEFT(#REF!,1)="-",ABS(#REF!),(IF(#REF!&gt;9,#REF!+2,11))))</f>
        <v>#REF!</v>
      </c>
      <c r="AG107" s="48" t="e">
        <f>IF(#REF!="",0,IF(LEFT(#REF!,1)="-",(IF(ABS(#REF!)&gt;9,(ABS(#REF!)+2),11)),#REF!))</f>
        <v>#REF!</v>
      </c>
      <c r="AH107" s="38"/>
    </row>
    <row r="108" spans="24:34">
      <c r="X108" s="38"/>
      <c r="Y108" s="38"/>
      <c r="Z108" s="38"/>
      <c r="AA108" s="38"/>
      <c r="AB108" s="38"/>
      <c r="AC108" s="38"/>
      <c r="AD108" s="38"/>
      <c r="AE108" s="38"/>
      <c r="AF108" s="38"/>
      <c r="AG108" s="38"/>
      <c r="AH108" s="38"/>
    </row>
  </sheetData>
  <sheetProtection selectLockedCells="1" selectUnlockedCells="1"/>
  <mergeCells count="18">
    <mergeCell ref="J27:N27"/>
    <mergeCell ref="C13:E13"/>
    <mergeCell ref="G13:N13"/>
    <mergeCell ref="C14:E14"/>
    <mergeCell ref="G14:N14"/>
    <mergeCell ref="K16:L16"/>
    <mergeCell ref="C7:E7"/>
    <mergeCell ref="G7:N7"/>
    <mergeCell ref="C8:E8"/>
    <mergeCell ref="G8:N8"/>
    <mergeCell ref="C10:E10"/>
    <mergeCell ref="G10:N10"/>
    <mergeCell ref="J2:N2"/>
    <mergeCell ref="J3:N3"/>
    <mergeCell ref="C5:E5"/>
    <mergeCell ref="G5:N5"/>
    <mergeCell ref="C6:E6"/>
    <mergeCell ref="G6:N6"/>
  </mergeCells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2CBB7-9287-4414-BE0C-45579B3CF2B8}">
  <dimension ref="A1:AM108"/>
  <sheetViews>
    <sheetView workbookViewId="0"/>
  </sheetViews>
  <sheetFormatPr defaultRowHeight="13.2"/>
  <cols>
    <col min="1" max="1" width="1.21875" customWidth="1"/>
    <col min="2" max="2" width="5.77734375" customWidth="1"/>
    <col min="3" max="3" width="20" customWidth="1"/>
    <col min="4" max="4" width="19.77734375" customWidth="1"/>
    <col min="5" max="5" width="1.21875" customWidth="1"/>
    <col min="6" max="6" width="5.77734375" customWidth="1"/>
    <col min="7" max="7" width="5" customWidth="1"/>
    <col min="8" max="10" width="5.77734375" customWidth="1"/>
    <col min="11" max="14" width="3.77734375" customWidth="1"/>
    <col min="15" max="15" width="1.21875" customWidth="1"/>
    <col min="16" max="18" width="3.21875" customWidth="1"/>
    <col min="19" max="21" width="3.77734375" customWidth="1"/>
    <col min="22" max="22" width="2.77734375" customWidth="1"/>
    <col min="23" max="23" width="29.21875" customWidth="1"/>
    <col min="24" max="33" width="0" hidden="1" customWidth="1"/>
  </cols>
  <sheetData>
    <row r="1" spans="1:39" ht="7.5" customHeight="1" thickBot="1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39" ht="15.6">
      <c r="A2" s="4"/>
      <c r="C2" t="s">
        <v>0</v>
      </c>
      <c r="G2" s="5" t="s">
        <v>1</v>
      </c>
      <c r="H2" s="6"/>
      <c r="I2" s="7"/>
      <c r="J2" s="74"/>
      <c r="K2" s="74"/>
      <c r="L2" s="74"/>
      <c r="M2" s="74"/>
      <c r="N2" s="74"/>
      <c r="O2" s="4"/>
      <c r="U2" s="8"/>
    </row>
    <row r="3" spans="1:39" ht="17.25" customHeight="1" thickBot="1">
      <c r="A3" s="4"/>
      <c r="B3" s="9"/>
      <c r="C3" s="10" t="s">
        <v>2</v>
      </c>
      <c r="G3" s="11" t="s">
        <v>3</v>
      </c>
      <c r="H3" s="12"/>
      <c r="I3" s="13"/>
      <c r="J3" s="75"/>
      <c r="K3" s="75"/>
      <c r="L3" s="75"/>
      <c r="M3" s="75"/>
      <c r="N3" s="75"/>
      <c r="O3" s="4"/>
      <c r="U3" s="14"/>
    </row>
    <row r="4" spans="1:39" ht="12" customHeight="1" thickBot="1">
      <c r="A4" s="4"/>
      <c r="C4" s="15" t="s">
        <v>4</v>
      </c>
      <c r="E4" s="16" t="s">
        <v>5</v>
      </c>
      <c r="F4" s="16"/>
      <c r="O4" s="4"/>
      <c r="Q4" s="17"/>
      <c r="R4" s="17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</row>
    <row r="5" spans="1:39">
      <c r="A5" s="4"/>
      <c r="B5" s="18" t="s">
        <v>6</v>
      </c>
      <c r="C5" s="76" t="s">
        <v>43</v>
      </c>
      <c r="D5" s="76"/>
      <c r="E5" s="76"/>
      <c r="F5" s="18" t="s">
        <v>6</v>
      </c>
      <c r="G5" s="77" t="s">
        <v>46</v>
      </c>
      <c r="H5" s="77"/>
      <c r="I5" s="77"/>
      <c r="J5" s="77"/>
      <c r="K5" s="77"/>
      <c r="L5" s="77"/>
      <c r="M5" s="77"/>
      <c r="N5" s="77"/>
      <c r="O5" s="4"/>
      <c r="Q5" s="17"/>
      <c r="R5" s="17"/>
      <c r="U5" s="14"/>
    </row>
    <row r="6" spans="1:39" ht="14.4">
      <c r="A6" s="4"/>
      <c r="B6" s="19" t="s">
        <v>7</v>
      </c>
      <c r="C6" s="78" t="s">
        <v>63</v>
      </c>
      <c r="D6" s="78"/>
      <c r="E6" s="78"/>
      <c r="F6" s="19" t="s">
        <v>8</v>
      </c>
      <c r="G6" s="79" t="s">
        <v>57</v>
      </c>
      <c r="H6" s="79"/>
      <c r="I6" s="79"/>
      <c r="J6" s="79"/>
      <c r="K6" s="79"/>
      <c r="L6" s="79"/>
      <c r="M6" s="79"/>
      <c r="N6" s="79"/>
      <c r="O6" s="4"/>
      <c r="Q6" s="17"/>
      <c r="R6" s="17"/>
    </row>
    <row r="7" spans="1:39" ht="14.4">
      <c r="A7" s="4"/>
      <c r="B7" s="19" t="s">
        <v>9</v>
      </c>
      <c r="C7" s="78" t="s">
        <v>61</v>
      </c>
      <c r="D7" s="78"/>
      <c r="E7" s="78"/>
      <c r="F7" s="19" t="s">
        <v>10</v>
      </c>
      <c r="G7" s="79" t="s">
        <v>58</v>
      </c>
      <c r="H7" s="79"/>
      <c r="I7" s="79"/>
      <c r="J7" s="79"/>
      <c r="K7" s="79"/>
      <c r="L7" s="79"/>
      <c r="M7" s="79"/>
      <c r="N7" s="79"/>
      <c r="O7" s="4"/>
      <c r="Q7" s="17"/>
      <c r="R7" s="17"/>
    </row>
    <row r="8" spans="1:39" ht="15" thickBot="1">
      <c r="A8" s="4"/>
      <c r="B8" s="20" t="s">
        <v>11</v>
      </c>
      <c r="C8" s="80" t="s">
        <v>68</v>
      </c>
      <c r="D8" s="80"/>
      <c r="E8" s="80"/>
      <c r="F8" s="20" t="s">
        <v>12</v>
      </c>
      <c r="G8" s="81" t="s">
        <v>59</v>
      </c>
      <c r="H8" s="81"/>
      <c r="I8" s="81"/>
      <c r="J8" s="81"/>
      <c r="K8" s="81"/>
      <c r="L8" s="81"/>
      <c r="M8" s="81"/>
      <c r="N8" s="81"/>
      <c r="O8" s="4"/>
      <c r="Q8" s="17"/>
      <c r="R8" s="17"/>
      <c r="U8" s="21"/>
      <c r="X8" t="s">
        <v>13</v>
      </c>
    </row>
    <row r="9" spans="1:39" ht="11.25" customHeight="1" thickBot="1">
      <c r="B9" s="22"/>
      <c r="C9" s="23"/>
      <c r="D9" s="23"/>
      <c r="E9" s="23"/>
      <c r="F9" s="22"/>
      <c r="G9" s="23"/>
      <c r="H9" s="23"/>
      <c r="I9" s="23"/>
      <c r="J9" s="23"/>
      <c r="K9" s="23"/>
      <c r="L9" s="23"/>
      <c r="M9" s="23"/>
      <c r="N9" s="23"/>
      <c r="O9" s="4"/>
      <c r="Q9" s="17"/>
      <c r="R9" s="17"/>
      <c r="U9" s="21"/>
    </row>
    <row r="10" spans="1:39" ht="15" thickBot="1">
      <c r="A10" s="4"/>
      <c r="B10" s="24" t="s">
        <v>14</v>
      </c>
      <c r="C10" s="82"/>
      <c r="D10" s="82"/>
      <c r="E10" s="82"/>
      <c r="F10" s="24" t="s">
        <v>15</v>
      </c>
      <c r="G10" s="83"/>
      <c r="H10" s="83"/>
      <c r="I10" s="83"/>
      <c r="J10" s="83"/>
      <c r="K10" s="83"/>
      <c r="L10" s="83"/>
      <c r="M10" s="83"/>
      <c r="N10" s="83"/>
      <c r="O10" s="4"/>
      <c r="Q10" s="17"/>
      <c r="R10" s="17"/>
      <c r="U10" s="21"/>
    </row>
    <row r="11" spans="1:39" ht="12.75" customHeight="1" thickBot="1">
      <c r="B11" s="22"/>
      <c r="C11" s="23"/>
      <c r="D11" s="23"/>
      <c r="E11" s="23"/>
      <c r="F11" s="22"/>
      <c r="G11" s="23"/>
      <c r="H11" s="23"/>
      <c r="I11" s="23"/>
      <c r="J11" s="23"/>
      <c r="K11" s="23"/>
      <c r="L11" s="23"/>
      <c r="M11" s="23"/>
      <c r="N11" s="23"/>
      <c r="O11" s="4"/>
      <c r="Q11" s="17"/>
      <c r="R11" s="17"/>
      <c r="U11" s="21"/>
    </row>
    <row r="12" spans="1:39">
      <c r="B12" s="25" t="s">
        <v>16</v>
      </c>
      <c r="C12" s="26"/>
      <c r="D12" s="26"/>
      <c r="E12" s="27"/>
      <c r="F12" s="28" t="s">
        <v>16</v>
      </c>
      <c r="G12" s="26"/>
      <c r="H12" s="26"/>
      <c r="I12" s="26"/>
      <c r="J12" s="26"/>
      <c r="K12" s="26"/>
      <c r="L12" s="26"/>
      <c r="M12" s="26"/>
      <c r="N12" s="26"/>
      <c r="O12" s="4"/>
    </row>
    <row r="13" spans="1:39" ht="12" customHeight="1">
      <c r="A13" s="4"/>
      <c r="B13" s="29"/>
      <c r="C13" s="85"/>
      <c r="D13" s="85"/>
      <c r="E13" s="85"/>
      <c r="F13" s="29"/>
      <c r="G13" s="86"/>
      <c r="H13" s="86"/>
      <c r="I13" s="86"/>
      <c r="J13" s="86"/>
      <c r="K13" s="86"/>
      <c r="L13" s="86"/>
      <c r="M13" s="86"/>
      <c r="N13" s="86"/>
      <c r="O13" s="4"/>
      <c r="Q13" s="17"/>
      <c r="R13" s="17"/>
      <c r="U13" s="14"/>
    </row>
    <row r="14" spans="1:39" ht="15" thickBot="1">
      <c r="A14" s="4"/>
      <c r="B14" s="30"/>
      <c r="C14" s="80"/>
      <c r="D14" s="80"/>
      <c r="E14" s="80"/>
      <c r="F14" s="30"/>
      <c r="G14" s="81"/>
      <c r="H14" s="81"/>
      <c r="I14" s="81"/>
      <c r="J14" s="81"/>
      <c r="K14" s="81"/>
      <c r="L14" s="81"/>
      <c r="M14" s="81"/>
      <c r="N14" s="81"/>
      <c r="O14" s="4"/>
      <c r="Q14" s="17"/>
      <c r="R14" s="17"/>
      <c r="X14" s="31"/>
      <c r="Y14" s="31"/>
      <c r="Z14" s="31"/>
      <c r="AA14" s="31"/>
    </row>
    <row r="15" spans="1:39" ht="14.25" customHeight="1">
      <c r="A15" s="4"/>
      <c r="B15" s="15" t="s">
        <v>17</v>
      </c>
      <c r="F15" s="15" t="s">
        <v>18</v>
      </c>
      <c r="G15" s="32"/>
      <c r="H15" s="32"/>
      <c r="I15" s="32"/>
      <c r="M15" s="33"/>
      <c r="O15" s="4"/>
    </row>
    <row r="16" spans="1:39" ht="15.75" customHeight="1" thickBot="1">
      <c r="A16" s="4"/>
      <c r="B16" s="34" t="s">
        <v>19</v>
      </c>
      <c r="F16" s="35" t="s">
        <v>20</v>
      </c>
      <c r="G16" s="35" t="s">
        <v>21</v>
      </c>
      <c r="H16" s="35" t="s">
        <v>22</v>
      </c>
      <c r="I16" s="35" t="s">
        <v>23</v>
      </c>
      <c r="J16" s="35" t="s">
        <v>24</v>
      </c>
      <c r="K16" s="87" t="s">
        <v>25</v>
      </c>
      <c r="L16" s="87"/>
      <c r="M16" s="36" t="s">
        <v>26</v>
      </c>
      <c r="N16" s="37" t="s">
        <v>15</v>
      </c>
      <c r="O16" s="4"/>
      <c r="X16" s="14" t="s">
        <v>27</v>
      </c>
      <c r="Y16" s="14"/>
      <c r="Z16" s="14"/>
      <c r="AA16" s="14"/>
      <c r="AB16" s="14"/>
      <c r="AC16" s="14"/>
      <c r="AH16" s="38"/>
    </row>
    <row r="17" spans="1:35" ht="15" customHeight="1" thickBot="1">
      <c r="A17" s="39"/>
      <c r="B17" s="35" t="s">
        <v>28</v>
      </c>
      <c r="C17" s="40" t="str">
        <f>IF(C6&gt;"",C6,"")</f>
        <v>Arttu Pihkala</v>
      </c>
      <c r="D17" s="40" t="str">
        <f>IF(G6&gt;"",G6,"")</f>
        <v>Matias Ojala</v>
      </c>
      <c r="E17" s="40" t="str">
        <f>IF(E6&gt;"",E6&amp;" - "&amp;I6,"")</f>
        <v/>
      </c>
      <c r="F17" s="41">
        <v>8</v>
      </c>
      <c r="G17" s="42">
        <v>-10</v>
      </c>
      <c r="H17" s="42">
        <v>-2</v>
      </c>
      <c r="I17" s="42">
        <v>2</v>
      </c>
      <c r="J17" s="43">
        <v>9</v>
      </c>
      <c r="K17" s="44">
        <f t="shared" ref="K17:K23" si="0">IF(ISBLANK(F17),"",COUNTIF(F17:J17,"&gt;=0"))</f>
        <v>3</v>
      </c>
      <c r="L17" s="45">
        <f t="shared" ref="L17:L23" si="1">IF(ISBLANK(F17),"",(IF(LEFT(F17,1)="-",1,0)+IF(LEFT(G17,1)="-",1,0)+IF(LEFT(H17,1)="-",1,0)+IF(LEFT(I17,1)="-",1,0)+IF(LEFT(J17,1)="-",1,0)))</f>
        <v>2</v>
      </c>
      <c r="M17" s="36">
        <f t="shared" ref="M17:N23" si="2">IF(K17=3,1,"")</f>
        <v>1</v>
      </c>
      <c r="N17" s="46" t="str">
        <f t="shared" si="2"/>
        <v/>
      </c>
      <c r="O17" s="4"/>
      <c r="X17" s="47">
        <f t="shared" ref="X17:X23" si="3">IF(F17="",0,IF(LEFT(F17,1)="-",ABS(F17),(IF(F17&gt;9,F17+2,11))))</f>
        <v>11</v>
      </c>
      <c r="Y17" s="48">
        <f t="shared" ref="Y17:Y23" si="4">IF(F17="",0,IF(LEFT(F17,1)="-",(IF(ABS(F17)&gt;9,(ABS(F17)+2),11)),F17))</f>
        <v>8</v>
      </c>
      <c r="Z17" s="47">
        <f t="shared" ref="Z17:Z23" si="5">IF(G17="",0,IF(LEFT(G17,1)="-",ABS(G17),(IF(G17&gt;9,G17+2,11))))</f>
        <v>10</v>
      </c>
      <c r="AA17" s="48">
        <f t="shared" ref="AA17:AA23" si="6">IF(G17="",0,IF(LEFT(G17,1)="-",(IF(ABS(G17)&gt;9,(ABS(G17)+2),11)),G17))</f>
        <v>12</v>
      </c>
      <c r="AB17" s="47">
        <f t="shared" ref="AB17:AB23" si="7">IF(H17="",0,IF(LEFT(H17,1)="-",ABS(H17),(IF(H17&gt;9,H17+2,11))))</f>
        <v>2</v>
      </c>
      <c r="AC17" s="48">
        <f t="shared" ref="AC17:AC23" si="8">IF(H17="",0,IF(LEFT(H17,1)="-",(IF(ABS(H17)&gt;9,(ABS(H17)+2),11)),H17))</f>
        <v>11</v>
      </c>
      <c r="AD17" s="47">
        <f t="shared" ref="AD17:AD23" si="9">IF(I17="",0,IF(LEFT(I17,1)="-",ABS(I17),(IF(I17&gt;9,I17+2,11))))</f>
        <v>11</v>
      </c>
      <c r="AE17" s="48">
        <f t="shared" ref="AE17:AE23" si="10">IF(I17="",0,IF(LEFT(I17,1)="-",(IF(ABS(I17)&gt;9,(ABS(I17)+2),11)),I17))</f>
        <v>2</v>
      </c>
      <c r="AF17" s="47">
        <f t="shared" ref="AF17:AF23" si="11">IF(J17="",0,IF(LEFT(J17,1)="-",ABS(J17),(IF(J17&gt;9,J17+2,11))))</f>
        <v>11</v>
      </c>
      <c r="AG17" s="48">
        <f t="shared" ref="AG17:AG23" si="12">IF(J17="",0,IF(LEFT(J17,1)="-",(IF(ABS(J17)&gt;9,(ABS(J17)+2),11)),J17))</f>
        <v>9</v>
      </c>
      <c r="AH17" s="38"/>
    </row>
    <row r="18" spans="1:35" ht="15" customHeight="1" thickBot="1">
      <c r="A18" s="39"/>
      <c r="B18" s="49" t="s">
        <v>29</v>
      </c>
      <c r="C18" t="str">
        <f>IF(C7&gt;"",C7,"")</f>
        <v>Aleksi Räsänen</v>
      </c>
      <c r="D18" s="40" t="str">
        <f>IF(G7&gt;"",G7,"")</f>
        <v>Mark Usov</v>
      </c>
      <c r="E18" s="3"/>
      <c r="F18" s="50">
        <v>-4</v>
      </c>
      <c r="G18" s="51">
        <v>-8</v>
      </c>
      <c r="H18" s="51">
        <v>9</v>
      </c>
      <c r="I18" s="51">
        <v>6</v>
      </c>
      <c r="J18" s="52">
        <v>4</v>
      </c>
      <c r="K18" s="44">
        <f t="shared" si="0"/>
        <v>3</v>
      </c>
      <c r="L18" s="45">
        <f t="shared" si="1"/>
        <v>2</v>
      </c>
      <c r="M18" s="36">
        <f t="shared" si="2"/>
        <v>1</v>
      </c>
      <c r="N18" s="46" t="str">
        <f t="shared" si="2"/>
        <v/>
      </c>
      <c r="O18" s="4"/>
      <c r="X18" s="47">
        <f t="shared" si="3"/>
        <v>4</v>
      </c>
      <c r="Y18" s="48">
        <f t="shared" si="4"/>
        <v>11</v>
      </c>
      <c r="Z18" s="47">
        <f t="shared" si="5"/>
        <v>8</v>
      </c>
      <c r="AA18" s="48">
        <f t="shared" si="6"/>
        <v>11</v>
      </c>
      <c r="AB18" s="47">
        <f t="shared" si="7"/>
        <v>11</v>
      </c>
      <c r="AC18" s="48">
        <f t="shared" si="8"/>
        <v>9</v>
      </c>
      <c r="AD18" s="47">
        <f t="shared" si="9"/>
        <v>11</v>
      </c>
      <c r="AE18" s="48">
        <f t="shared" si="10"/>
        <v>6</v>
      </c>
      <c r="AF18" s="47">
        <f t="shared" si="11"/>
        <v>11</v>
      </c>
      <c r="AG18" s="48">
        <f t="shared" si="12"/>
        <v>4</v>
      </c>
      <c r="AH18" s="38"/>
    </row>
    <row r="19" spans="1:35" ht="15" customHeight="1" thickBot="1">
      <c r="A19" s="39"/>
      <c r="B19" s="35" t="s">
        <v>30</v>
      </c>
      <c r="C19" s="40" t="str">
        <f>IF(C8&gt;"",C8,"")</f>
        <v>Lauri Hakaste</v>
      </c>
      <c r="D19" s="40" t="str">
        <f>IF(G8&gt;"",G8,"")</f>
        <v>Mika Sorvisto</v>
      </c>
      <c r="E19" s="53"/>
      <c r="F19" s="50">
        <v>9</v>
      </c>
      <c r="G19" s="51">
        <v>-8</v>
      </c>
      <c r="H19" s="51">
        <v>-6</v>
      </c>
      <c r="I19" s="51">
        <v>-2</v>
      </c>
      <c r="J19" s="52"/>
      <c r="K19" s="44">
        <f t="shared" si="0"/>
        <v>1</v>
      </c>
      <c r="L19" s="45">
        <f t="shared" si="1"/>
        <v>3</v>
      </c>
      <c r="M19" s="36" t="str">
        <f t="shared" si="2"/>
        <v/>
      </c>
      <c r="N19" s="46">
        <f t="shared" si="2"/>
        <v>1</v>
      </c>
      <c r="O19" s="4"/>
      <c r="X19" s="47">
        <f t="shared" si="3"/>
        <v>11</v>
      </c>
      <c r="Y19" s="48">
        <f t="shared" si="4"/>
        <v>9</v>
      </c>
      <c r="Z19" s="47">
        <f t="shared" si="5"/>
        <v>8</v>
      </c>
      <c r="AA19" s="48">
        <f t="shared" si="6"/>
        <v>11</v>
      </c>
      <c r="AB19" s="47">
        <f t="shared" si="7"/>
        <v>6</v>
      </c>
      <c r="AC19" s="48">
        <f t="shared" si="8"/>
        <v>11</v>
      </c>
      <c r="AD19" s="47">
        <f t="shared" si="9"/>
        <v>2</v>
      </c>
      <c r="AE19" s="48">
        <f t="shared" si="10"/>
        <v>11</v>
      </c>
      <c r="AF19" s="47">
        <f t="shared" si="11"/>
        <v>0</v>
      </c>
      <c r="AG19" s="48">
        <f t="shared" si="12"/>
        <v>0</v>
      </c>
      <c r="AH19" s="38"/>
    </row>
    <row r="20" spans="1:35" ht="15" customHeight="1" thickBot="1">
      <c r="A20" s="39"/>
      <c r="B20" s="49" t="s">
        <v>31</v>
      </c>
      <c r="C20" s="40" t="str">
        <f>IF(C6&gt;"",C6,"")</f>
        <v>Arttu Pihkala</v>
      </c>
      <c r="D20" s="40" t="str">
        <f>IF(G7&gt;"",G7,"")</f>
        <v>Mark Usov</v>
      </c>
      <c r="E20" s="3"/>
      <c r="F20" s="50">
        <v>-8</v>
      </c>
      <c r="G20" s="51">
        <v>-9</v>
      </c>
      <c r="H20" s="51">
        <v>10</v>
      </c>
      <c r="I20" s="51">
        <v>-7</v>
      </c>
      <c r="J20" s="52"/>
      <c r="K20" s="44">
        <f t="shared" si="0"/>
        <v>1</v>
      </c>
      <c r="L20" s="45">
        <f t="shared" si="1"/>
        <v>3</v>
      </c>
      <c r="M20" s="36" t="str">
        <f t="shared" si="2"/>
        <v/>
      </c>
      <c r="N20" s="46">
        <f t="shared" si="2"/>
        <v>1</v>
      </c>
      <c r="O20" s="4"/>
      <c r="X20" s="47">
        <f t="shared" si="3"/>
        <v>8</v>
      </c>
      <c r="Y20" s="48">
        <f t="shared" si="4"/>
        <v>11</v>
      </c>
      <c r="Z20" s="47">
        <f t="shared" si="5"/>
        <v>9</v>
      </c>
      <c r="AA20" s="48">
        <f t="shared" si="6"/>
        <v>11</v>
      </c>
      <c r="AB20" s="47">
        <f t="shared" si="7"/>
        <v>12</v>
      </c>
      <c r="AC20" s="48">
        <f t="shared" si="8"/>
        <v>10</v>
      </c>
      <c r="AD20" s="47">
        <f t="shared" si="9"/>
        <v>7</v>
      </c>
      <c r="AE20" s="48">
        <f t="shared" si="10"/>
        <v>11</v>
      </c>
      <c r="AF20" s="47">
        <f t="shared" si="11"/>
        <v>0</v>
      </c>
      <c r="AG20" s="48">
        <f t="shared" si="12"/>
        <v>0</v>
      </c>
      <c r="AH20" s="38"/>
    </row>
    <row r="21" spans="1:35" ht="15" customHeight="1" thickBot="1">
      <c r="A21" s="39"/>
      <c r="B21" s="35" t="s">
        <v>32</v>
      </c>
      <c r="C21" s="40" t="str">
        <f>IF(C8&gt;"",C8,"")</f>
        <v>Lauri Hakaste</v>
      </c>
      <c r="D21" s="40" t="str">
        <f>IF(G6&gt;"",G6,"")</f>
        <v>Matias Ojala</v>
      </c>
      <c r="E21" s="53"/>
      <c r="F21" s="50">
        <v>-8</v>
      </c>
      <c r="G21" s="51">
        <v>9</v>
      </c>
      <c r="H21" s="51">
        <v>-5</v>
      </c>
      <c r="I21" s="51">
        <v>9</v>
      </c>
      <c r="J21" s="52">
        <v>-9</v>
      </c>
      <c r="K21" s="44">
        <f t="shared" si="0"/>
        <v>2</v>
      </c>
      <c r="L21" s="45">
        <f t="shared" si="1"/>
        <v>3</v>
      </c>
      <c r="M21" s="36" t="str">
        <f t="shared" si="2"/>
        <v/>
      </c>
      <c r="N21" s="46">
        <f t="shared" si="2"/>
        <v>1</v>
      </c>
      <c r="O21" s="4"/>
      <c r="X21" s="47">
        <f t="shared" si="3"/>
        <v>8</v>
      </c>
      <c r="Y21" s="48">
        <f t="shared" si="4"/>
        <v>11</v>
      </c>
      <c r="Z21" s="47">
        <f t="shared" si="5"/>
        <v>11</v>
      </c>
      <c r="AA21" s="48">
        <f t="shared" si="6"/>
        <v>9</v>
      </c>
      <c r="AB21" s="47">
        <f t="shared" si="7"/>
        <v>5</v>
      </c>
      <c r="AC21" s="48">
        <f t="shared" si="8"/>
        <v>11</v>
      </c>
      <c r="AD21" s="47">
        <f t="shared" si="9"/>
        <v>11</v>
      </c>
      <c r="AE21" s="48">
        <f t="shared" si="10"/>
        <v>9</v>
      </c>
      <c r="AF21" s="47">
        <f t="shared" si="11"/>
        <v>9</v>
      </c>
      <c r="AG21" s="48">
        <f t="shared" si="12"/>
        <v>11</v>
      </c>
      <c r="AH21" s="38"/>
    </row>
    <row r="22" spans="1:35" ht="15" customHeight="1" thickBot="1">
      <c r="A22" s="4"/>
      <c r="B22" s="35" t="s">
        <v>33</v>
      </c>
      <c r="C22" s="40" t="str">
        <f>IF(C10="",C7,C10)</f>
        <v>Aleksi Räsänen</v>
      </c>
      <c r="D22" s="40" t="str">
        <f>IF(G10="",G8,G10)</f>
        <v>Mika Sorvisto</v>
      </c>
      <c r="E22" s="53"/>
      <c r="F22" s="50">
        <v>12</v>
      </c>
      <c r="G22" s="51">
        <v>8</v>
      </c>
      <c r="H22" s="51">
        <v>-10</v>
      </c>
      <c r="I22" s="51">
        <v>9</v>
      </c>
      <c r="J22" s="52"/>
      <c r="K22" s="44">
        <f t="shared" si="0"/>
        <v>3</v>
      </c>
      <c r="L22" s="54">
        <f t="shared" si="1"/>
        <v>1</v>
      </c>
      <c r="M22" s="55">
        <f t="shared" si="2"/>
        <v>1</v>
      </c>
      <c r="N22" s="56" t="str">
        <f t="shared" si="2"/>
        <v/>
      </c>
      <c r="O22" s="4"/>
      <c r="X22" s="47">
        <f t="shared" si="3"/>
        <v>14</v>
      </c>
      <c r="Y22" s="48">
        <f t="shared" si="4"/>
        <v>12</v>
      </c>
      <c r="Z22" s="47">
        <f t="shared" si="5"/>
        <v>11</v>
      </c>
      <c r="AA22" s="48">
        <f t="shared" si="6"/>
        <v>8</v>
      </c>
      <c r="AB22" s="47">
        <f t="shared" si="7"/>
        <v>10</v>
      </c>
      <c r="AC22" s="48">
        <f t="shared" si="8"/>
        <v>12</v>
      </c>
      <c r="AD22" s="47">
        <f t="shared" si="9"/>
        <v>11</v>
      </c>
      <c r="AE22" s="48">
        <f t="shared" si="10"/>
        <v>9</v>
      </c>
      <c r="AF22" s="47">
        <f t="shared" si="11"/>
        <v>0</v>
      </c>
      <c r="AG22" s="48">
        <f t="shared" si="12"/>
        <v>0</v>
      </c>
      <c r="AH22" s="38"/>
    </row>
    <row r="23" spans="1:35" ht="15" customHeight="1" thickBot="1">
      <c r="A23" s="39"/>
      <c r="B23" s="35" t="s">
        <v>34</v>
      </c>
      <c r="C23" s="57" t="s">
        <v>71</v>
      </c>
      <c r="D23" s="57" t="s">
        <v>72</v>
      </c>
      <c r="E23" s="58"/>
      <c r="F23" s="59">
        <v>7</v>
      </c>
      <c r="G23" s="60">
        <v>6</v>
      </c>
      <c r="H23" s="60">
        <v>8</v>
      </c>
      <c r="I23" s="60"/>
      <c r="J23" s="61"/>
      <c r="K23" s="44">
        <f t="shared" si="0"/>
        <v>3</v>
      </c>
      <c r="L23" s="54">
        <f t="shared" si="1"/>
        <v>0</v>
      </c>
      <c r="M23" s="55">
        <f t="shared" si="2"/>
        <v>1</v>
      </c>
      <c r="N23" s="56" t="str">
        <f t="shared" si="2"/>
        <v/>
      </c>
      <c r="O23" s="4"/>
      <c r="X23" s="47">
        <f t="shared" si="3"/>
        <v>11</v>
      </c>
      <c r="Y23" s="48">
        <f t="shared" si="4"/>
        <v>7</v>
      </c>
      <c r="Z23" s="47">
        <f t="shared" si="5"/>
        <v>11</v>
      </c>
      <c r="AA23" s="48">
        <f t="shared" si="6"/>
        <v>6</v>
      </c>
      <c r="AB23" s="47">
        <f t="shared" si="7"/>
        <v>11</v>
      </c>
      <c r="AC23" s="48">
        <f t="shared" si="8"/>
        <v>8</v>
      </c>
      <c r="AD23" s="47">
        <f t="shared" si="9"/>
        <v>0</v>
      </c>
      <c r="AE23" s="48">
        <f t="shared" si="10"/>
        <v>0</v>
      </c>
      <c r="AF23" s="47">
        <f t="shared" si="11"/>
        <v>0</v>
      </c>
      <c r="AG23" s="48">
        <f t="shared" si="12"/>
        <v>0</v>
      </c>
      <c r="AH23" s="38"/>
    </row>
    <row r="24" spans="1:35" ht="15.75" customHeight="1" thickBot="1">
      <c r="A24" s="4"/>
      <c r="I24" s="62" t="s">
        <v>35</v>
      </c>
      <c r="J24" s="40"/>
      <c r="K24" s="63">
        <f>IF(ISBLANK(C6),"",SUM(K17:K22))</f>
        <v>13</v>
      </c>
      <c r="L24" s="54">
        <f>IF(ISBLANK(G6),"",SUM(L17:L22))</f>
        <v>14</v>
      </c>
      <c r="M24" s="64">
        <f>IF(ISBLANK(F17),"",SUM(M17:M23))</f>
        <v>4</v>
      </c>
      <c r="N24" s="65">
        <f>IF(ISBLANK(F17),"",SUM(N17:N23))</f>
        <v>3</v>
      </c>
      <c r="O24" s="4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</row>
    <row r="25" spans="1:35" ht="12" customHeight="1">
      <c r="A25" s="4"/>
      <c r="B25" t="s">
        <v>36</v>
      </c>
      <c r="O25" s="4"/>
    </row>
    <row r="26" spans="1:35" ht="15">
      <c r="A26" s="4"/>
      <c r="B26" s="14" t="s">
        <v>37</v>
      </c>
      <c r="C26" s="14"/>
      <c r="D26" s="14" t="s">
        <v>38</v>
      </c>
      <c r="E26" s="14"/>
      <c r="F26" s="14"/>
      <c r="G26" s="14" t="s">
        <v>39</v>
      </c>
      <c r="H26" s="14"/>
      <c r="I26" s="14"/>
      <c r="J26" t="s">
        <v>40</v>
      </c>
      <c r="O26" s="4"/>
      <c r="AI26" s="66"/>
    </row>
    <row r="27" spans="1:35" ht="15.6" thickBot="1">
      <c r="A27" s="67"/>
      <c r="B27" s="68"/>
      <c r="C27" s="68"/>
      <c r="D27" s="68"/>
      <c r="E27" s="68"/>
      <c r="F27" s="68"/>
      <c r="G27" s="68"/>
      <c r="H27" s="68"/>
      <c r="I27" s="68"/>
      <c r="J27" s="84" t="str">
        <f>IF(M24&gt;=4,C5,IF(N24&gt;=4,G5,""))</f>
        <v>PT Espoo</v>
      </c>
      <c r="K27" s="84"/>
      <c r="L27" s="84"/>
      <c r="M27" s="84"/>
      <c r="N27" s="84"/>
      <c r="O27" s="4"/>
    </row>
    <row r="28" spans="1:35" ht="9.75" customHeight="1">
      <c r="A28" s="69"/>
      <c r="B28" s="70"/>
      <c r="C28" s="70"/>
      <c r="D28" s="70"/>
      <c r="E28" s="70"/>
      <c r="F28" s="70"/>
      <c r="G28" s="70"/>
      <c r="H28" s="70"/>
      <c r="I28" s="70"/>
      <c r="J28" s="71"/>
      <c r="K28" s="71"/>
      <c r="L28" s="71"/>
      <c r="M28" s="71"/>
      <c r="N28" s="71"/>
      <c r="O28" s="4"/>
    </row>
    <row r="29" spans="1:35">
      <c r="B29" s="8"/>
    </row>
    <row r="31" spans="1:35" ht="12.75" customHeight="1"/>
    <row r="46" spans="24:34" ht="13.8" thickBot="1">
      <c r="X46" s="14" t="s">
        <v>27</v>
      </c>
      <c r="Y46" s="14"/>
      <c r="Z46" s="14"/>
      <c r="AA46" s="14"/>
      <c r="AB46" s="14"/>
      <c r="AC46" s="14"/>
      <c r="AH46" s="38"/>
    </row>
    <row r="47" spans="24:34" ht="13.8" thickBot="1">
      <c r="X47" s="47" t="e">
        <f>IF(#REF!="",0,IF(LEFT(#REF!,1)="-",ABS(#REF!),(IF(#REF!&gt;9,#REF!+2,11))))</f>
        <v>#REF!</v>
      </c>
      <c r="Y47" s="48" t="e">
        <f>IF(#REF!="",0,IF(LEFT(#REF!,1)="-",(IF(ABS(#REF!)&gt;9,(ABS(#REF!)+2),11)),#REF!))</f>
        <v>#REF!</v>
      </c>
      <c r="Z47" s="47" t="e">
        <f>IF(#REF!="",0,IF(LEFT(#REF!,1)="-",ABS(#REF!),(IF(#REF!&gt;9,#REF!+2,11))))</f>
        <v>#REF!</v>
      </c>
      <c r="AA47" s="48" t="e">
        <f>IF(#REF!="",0,IF(LEFT(#REF!,1)="-",(IF(ABS(#REF!)&gt;9,(ABS(#REF!)+2),11)),#REF!))</f>
        <v>#REF!</v>
      </c>
      <c r="AB47" s="47" t="e">
        <f>IF(#REF!="",0,IF(LEFT(#REF!,1)="-",ABS(#REF!),(IF(#REF!&gt;9,#REF!+2,11))))</f>
        <v>#REF!</v>
      </c>
      <c r="AC47" s="48" t="e">
        <f>IF(#REF!="",0,IF(LEFT(#REF!,1)="-",(IF(ABS(#REF!)&gt;9,(ABS(#REF!)+2),11)),#REF!))</f>
        <v>#REF!</v>
      </c>
      <c r="AD47" s="47" t="e">
        <f>IF(#REF!="",0,IF(LEFT(#REF!,1)="-",ABS(#REF!),(IF(#REF!&gt;9,#REF!+2,11))))</f>
        <v>#REF!</v>
      </c>
      <c r="AE47" s="48" t="e">
        <f>IF(#REF!="",0,IF(LEFT(#REF!,1)="-",(IF(ABS(#REF!)&gt;9,(ABS(#REF!)+2),11)),#REF!))</f>
        <v>#REF!</v>
      </c>
      <c r="AF47" s="47" t="e">
        <f>IF(#REF!="",0,IF(LEFT(#REF!,1)="-",ABS(#REF!),(IF(#REF!&gt;9,#REF!+2,11))))</f>
        <v>#REF!</v>
      </c>
      <c r="AG47" s="48" t="e">
        <f>IF(#REF!="",0,IF(LEFT(#REF!,1)="-",(IF(ABS(#REF!)&gt;9,(ABS(#REF!)+2),11)),#REF!))</f>
        <v>#REF!</v>
      </c>
      <c r="AH47" s="38"/>
    </row>
    <row r="48" spans="24:34" ht="13.8" thickBot="1">
      <c r="X48" s="47" t="e">
        <f>IF(#REF!="",0,IF(LEFT(#REF!,1)="-",ABS(#REF!),(IF(#REF!&gt;9,#REF!+2,11))))</f>
        <v>#REF!</v>
      </c>
      <c r="Y48" s="48" t="e">
        <f>IF(#REF!="",0,IF(LEFT(#REF!,1)="-",(IF(ABS(#REF!)&gt;9,(ABS(#REF!)+2),11)),#REF!))</f>
        <v>#REF!</v>
      </c>
      <c r="Z48" s="47" t="e">
        <f>IF(#REF!="",0,IF(LEFT(#REF!,1)="-",ABS(#REF!),(IF(#REF!&gt;9,#REF!+2,11))))</f>
        <v>#REF!</v>
      </c>
      <c r="AA48" s="48" t="e">
        <f>IF(#REF!="",0,IF(LEFT(#REF!,1)="-",(IF(ABS(#REF!)&gt;9,(ABS(#REF!)+2),11)),#REF!))</f>
        <v>#REF!</v>
      </c>
      <c r="AB48" s="47" t="e">
        <f>IF(#REF!="",0,IF(LEFT(#REF!,1)="-",ABS(#REF!),(IF(#REF!&gt;9,#REF!+2,11))))</f>
        <v>#REF!</v>
      </c>
      <c r="AC48" s="48" t="e">
        <f>IF(#REF!="",0,IF(LEFT(#REF!,1)="-",(IF(ABS(#REF!)&gt;9,(ABS(#REF!)+2),11)),#REF!))</f>
        <v>#REF!</v>
      </c>
      <c r="AD48" s="47" t="e">
        <f>IF(#REF!="",0,IF(LEFT(#REF!,1)="-",ABS(#REF!),(IF(#REF!&gt;9,#REF!+2,11))))</f>
        <v>#REF!</v>
      </c>
      <c r="AE48" s="48" t="e">
        <f>IF(#REF!="",0,IF(LEFT(#REF!,1)="-",(IF(ABS(#REF!)&gt;9,(ABS(#REF!)+2),11)),#REF!))</f>
        <v>#REF!</v>
      </c>
      <c r="AF48" s="47" t="e">
        <f>IF(#REF!="",0,IF(LEFT(#REF!,1)="-",ABS(#REF!),(IF(#REF!&gt;9,#REF!+2,11))))</f>
        <v>#REF!</v>
      </c>
      <c r="AG48" s="48" t="e">
        <f>IF(#REF!="",0,IF(LEFT(#REF!,1)="-",(IF(ABS(#REF!)&gt;9,(ABS(#REF!)+2),11)),#REF!))</f>
        <v>#REF!</v>
      </c>
      <c r="AH48" s="38"/>
    </row>
    <row r="49" spans="24:34" ht="13.8" thickBot="1">
      <c r="X49" s="47" t="e">
        <f>IF(#REF!="",0,IF(LEFT(#REF!,1)="-",ABS(#REF!),(IF(#REF!&gt;9,#REF!+2,11))))</f>
        <v>#REF!</v>
      </c>
      <c r="Y49" s="48" t="e">
        <f>IF(#REF!="",0,IF(LEFT(#REF!,1)="-",(IF(ABS(#REF!)&gt;9,(ABS(#REF!)+2),11)),#REF!))</f>
        <v>#REF!</v>
      </c>
      <c r="Z49" s="47" t="e">
        <f>IF(#REF!="",0,IF(LEFT(#REF!,1)="-",ABS(#REF!),(IF(#REF!&gt;9,#REF!+2,11))))</f>
        <v>#REF!</v>
      </c>
      <c r="AA49" s="48" t="e">
        <f>IF(#REF!="",0,IF(LEFT(#REF!,1)="-",(IF(ABS(#REF!)&gt;9,(ABS(#REF!)+2),11)),#REF!))</f>
        <v>#REF!</v>
      </c>
      <c r="AB49" s="47" t="e">
        <f>IF(#REF!="",0,IF(LEFT(#REF!,1)="-",ABS(#REF!),(IF(#REF!&gt;9,#REF!+2,11))))</f>
        <v>#REF!</v>
      </c>
      <c r="AC49" s="48" t="e">
        <f>IF(#REF!="",0,IF(LEFT(#REF!,1)="-",(IF(ABS(#REF!)&gt;9,(ABS(#REF!)+2),11)),#REF!))</f>
        <v>#REF!</v>
      </c>
      <c r="AD49" s="47" t="e">
        <f>IF(#REF!="",0,IF(LEFT(#REF!,1)="-",ABS(#REF!),(IF(#REF!&gt;9,#REF!+2,11))))</f>
        <v>#REF!</v>
      </c>
      <c r="AE49" s="48" t="e">
        <f>IF(#REF!="",0,IF(LEFT(#REF!,1)="-",(IF(ABS(#REF!)&gt;9,(ABS(#REF!)+2),11)),#REF!))</f>
        <v>#REF!</v>
      </c>
      <c r="AF49" s="47" t="e">
        <f>IF(#REF!="",0,IF(LEFT(#REF!,1)="-",ABS(#REF!),(IF(#REF!&gt;9,#REF!+2,11))))</f>
        <v>#REF!</v>
      </c>
      <c r="AG49" s="48" t="e">
        <f>IF(#REF!="",0,IF(LEFT(#REF!,1)="-",(IF(ABS(#REF!)&gt;9,(ABS(#REF!)+2),11)),#REF!))</f>
        <v>#REF!</v>
      </c>
      <c r="AH49" s="38"/>
    </row>
    <row r="50" spans="24:34" ht="13.8" thickBot="1">
      <c r="X50" s="47" t="e">
        <f>IF(#REF!="",0,IF(LEFT(#REF!,1)="-",ABS(#REF!),(IF(#REF!&gt;9,#REF!+2,11))))</f>
        <v>#REF!</v>
      </c>
      <c r="Y50" s="48" t="e">
        <f>IF(#REF!="",0,IF(LEFT(#REF!,1)="-",(IF(ABS(#REF!)&gt;9,(ABS(#REF!)+2),11)),#REF!))</f>
        <v>#REF!</v>
      </c>
      <c r="Z50" s="47" t="e">
        <f>IF(#REF!="",0,IF(LEFT(#REF!,1)="-",ABS(#REF!),(IF(#REF!&gt;9,#REF!+2,11))))</f>
        <v>#REF!</v>
      </c>
      <c r="AA50" s="48" t="e">
        <f>IF(#REF!="",0,IF(LEFT(#REF!,1)="-",(IF(ABS(#REF!)&gt;9,(ABS(#REF!)+2),11)),#REF!))</f>
        <v>#REF!</v>
      </c>
      <c r="AB50" s="47" t="e">
        <f>IF(#REF!="",0,IF(LEFT(#REF!,1)="-",ABS(#REF!),(IF(#REF!&gt;9,#REF!+2,11))))</f>
        <v>#REF!</v>
      </c>
      <c r="AC50" s="48" t="e">
        <f>IF(#REF!="",0,IF(LEFT(#REF!,1)="-",(IF(ABS(#REF!)&gt;9,(ABS(#REF!)+2),11)),#REF!))</f>
        <v>#REF!</v>
      </c>
      <c r="AD50" s="47" t="e">
        <f>IF(#REF!="",0,IF(LEFT(#REF!,1)="-",ABS(#REF!),(IF(#REF!&gt;9,#REF!+2,11))))</f>
        <v>#REF!</v>
      </c>
      <c r="AE50" s="48" t="e">
        <f>IF(#REF!="",0,IF(LEFT(#REF!,1)="-",(IF(ABS(#REF!)&gt;9,(ABS(#REF!)+2),11)),#REF!))</f>
        <v>#REF!</v>
      </c>
      <c r="AF50" s="47" t="e">
        <f>IF(#REF!="",0,IF(LEFT(#REF!,1)="-",ABS(#REF!),(IF(#REF!&gt;9,#REF!+2,11))))</f>
        <v>#REF!</v>
      </c>
      <c r="AG50" s="48" t="e">
        <f>IF(#REF!="",0,IF(LEFT(#REF!,1)="-",(IF(ABS(#REF!)&gt;9,(ABS(#REF!)+2),11)),#REF!))</f>
        <v>#REF!</v>
      </c>
      <c r="AH50" s="38"/>
    </row>
    <row r="51" spans="24:34" ht="13.8" thickBot="1">
      <c r="X51" s="47" t="e">
        <f>IF(#REF!="",0,IF(LEFT(#REF!,1)="-",ABS(#REF!),(IF(#REF!&gt;9,#REF!+2,11))))</f>
        <v>#REF!</v>
      </c>
      <c r="Y51" s="48" t="e">
        <f>IF(#REF!="",0,IF(LEFT(#REF!,1)="-",(IF(ABS(#REF!)&gt;9,(ABS(#REF!)+2),11)),#REF!))</f>
        <v>#REF!</v>
      </c>
      <c r="Z51" s="47" t="e">
        <f>IF(#REF!="",0,IF(LEFT(#REF!,1)="-",ABS(#REF!),(IF(#REF!&gt;9,#REF!+2,11))))</f>
        <v>#REF!</v>
      </c>
      <c r="AA51" s="48" t="e">
        <f>IF(#REF!="",0,IF(LEFT(#REF!,1)="-",(IF(ABS(#REF!)&gt;9,(ABS(#REF!)+2),11)),#REF!))</f>
        <v>#REF!</v>
      </c>
      <c r="AB51" s="47" t="e">
        <f>IF(#REF!="",0,IF(LEFT(#REF!,1)="-",ABS(#REF!),(IF(#REF!&gt;9,#REF!+2,11))))</f>
        <v>#REF!</v>
      </c>
      <c r="AC51" s="48" t="e">
        <f>IF(#REF!="",0,IF(LEFT(#REF!,1)="-",(IF(ABS(#REF!)&gt;9,(ABS(#REF!)+2),11)),#REF!))</f>
        <v>#REF!</v>
      </c>
      <c r="AD51" s="47" t="e">
        <f>IF(#REF!="",0,IF(LEFT(#REF!,1)="-",ABS(#REF!),(IF(#REF!&gt;9,#REF!+2,11))))</f>
        <v>#REF!</v>
      </c>
      <c r="AE51" s="48" t="e">
        <f>IF(#REF!="",0,IF(LEFT(#REF!,1)="-",(IF(ABS(#REF!)&gt;9,(ABS(#REF!)+2),11)),#REF!))</f>
        <v>#REF!</v>
      </c>
      <c r="AF51" s="47" t="e">
        <f>IF(#REF!="",0,IF(LEFT(#REF!,1)="-",ABS(#REF!),(IF(#REF!&gt;9,#REF!+2,11))))</f>
        <v>#REF!</v>
      </c>
      <c r="AG51" s="48" t="e">
        <f>IF(#REF!="",0,IF(LEFT(#REF!,1)="-",(IF(ABS(#REF!)&gt;9,(ABS(#REF!)+2),11)),#REF!))</f>
        <v>#REF!</v>
      </c>
      <c r="AH51" s="38"/>
    </row>
    <row r="52" spans="24:34" ht="13.8" thickBot="1">
      <c r="X52" s="47" t="e">
        <f>IF(#REF!="",0,IF(LEFT(#REF!,1)="-",ABS(#REF!),(IF(#REF!&gt;9,#REF!+2,11))))</f>
        <v>#REF!</v>
      </c>
      <c r="Y52" s="48" t="e">
        <f>IF(#REF!="",0,IF(LEFT(#REF!,1)="-",(IF(ABS(#REF!)&gt;9,(ABS(#REF!)+2),11)),#REF!))</f>
        <v>#REF!</v>
      </c>
      <c r="Z52" s="47" t="e">
        <f>IF(#REF!="",0,IF(LEFT(#REF!,1)="-",ABS(#REF!),(IF(#REF!&gt;9,#REF!+2,11))))</f>
        <v>#REF!</v>
      </c>
      <c r="AA52" s="48" t="e">
        <f>IF(#REF!="",0,IF(LEFT(#REF!,1)="-",(IF(ABS(#REF!)&gt;9,(ABS(#REF!)+2),11)),#REF!))</f>
        <v>#REF!</v>
      </c>
      <c r="AB52" s="47" t="e">
        <f>IF(#REF!="",0,IF(LEFT(#REF!,1)="-",ABS(#REF!),(IF(#REF!&gt;9,#REF!+2,11))))</f>
        <v>#REF!</v>
      </c>
      <c r="AC52" s="48" t="e">
        <f>IF(#REF!="",0,IF(LEFT(#REF!,1)="-",(IF(ABS(#REF!)&gt;9,(ABS(#REF!)+2),11)),#REF!))</f>
        <v>#REF!</v>
      </c>
      <c r="AD52" s="47" t="e">
        <f>IF(#REF!="",0,IF(LEFT(#REF!,1)="-",ABS(#REF!),(IF(#REF!&gt;9,#REF!+2,11))))</f>
        <v>#REF!</v>
      </c>
      <c r="AE52" s="48" t="e">
        <f>IF(#REF!="",0,IF(LEFT(#REF!,1)="-",(IF(ABS(#REF!)&gt;9,(ABS(#REF!)+2),11)),#REF!))</f>
        <v>#REF!</v>
      </c>
      <c r="AF52" s="47" t="e">
        <f>IF(#REF!="",0,IF(LEFT(#REF!,1)="-",ABS(#REF!),(IF(#REF!&gt;9,#REF!+2,11))))</f>
        <v>#REF!</v>
      </c>
      <c r="AG52" s="48" t="e">
        <f>IF(#REF!="",0,IF(LEFT(#REF!,1)="-",(IF(ABS(#REF!)&gt;9,(ABS(#REF!)+2),11)),#REF!))</f>
        <v>#REF!</v>
      </c>
      <c r="AH52" s="38"/>
    </row>
    <row r="53" spans="24:34">
      <c r="X53" s="47" t="e">
        <f>IF(#REF!="",0,IF(LEFT(#REF!,1)="-",ABS(#REF!),(IF(#REF!&gt;9,#REF!+2,11))))</f>
        <v>#REF!</v>
      </c>
      <c r="Y53" s="48" t="e">
        <f>IF(#REF!="",0,IF(LEFT(#REF!,1)="-",(IF(ABS(#REF!)&gt;9,(ABS(#REF!)+2),11)),#REF!))</f>
        <v>#REF!</v>
      </c>
      <c r="Z53" s="47" t="e">
        <f>IF(#REF!="",0,IF(LEFT(#REF!,1)="-",ABS(#REF!),(IF(#REF!&gt;9,#REF!+2,11))))</f>
        <v>#REF!</v>
      </c>
      <c r="AA53" s="48" t="e">
        <f>IF(#REF!="",0,IF(LEFT(#REF!,1)="-",(IF(ABS(#REF!)&gt;9,(ABS(#REF!)+2),11)),#REF!))</f>
        <v>#REF!</v>
      </c>
      <c r="AB53" s="47" t="e">
        <f>IF(#REF!="",0,IF(LEFT(#REF!,1)="-",ABS(#REF!),(IF(#REF!&gt;9,#REF!+2,11))))</f>
        <v>#REF!</v>
      </c>
      <c r="AC53" s="48" t="e">
        <f>IF(#REF!="",0,IF(LEFT(#REF!,1)="-",(IF(ABS(#REF!)&gt;9,(ABS(#REF!)+2),11)),#REF!))</f>
        <v>#REF!</v>
      </c>
      <c r="AD53" s="47" t="e">
        <f>IF(#REF!="",0,IF(LEFT(#REF!,1)="-",ABS(#REF!),(IF(#REF!&gt;9,#REF!+2,11))))</f>
        <v>#REF!</v>
      </c>
      <c r="AE53" s="48" t="e">
        <f>IF(#REF!="",0,IF(LEFT(#REF!,1)="-",(IF(ABS(#REF!)&gt;9,(ABS(#REF!)+2),11)),#REF!))</f>
        <v>#REF!</v>
      </c>
      <c r="AF53" s="47" t="e">
        <f>IF(#REF!="",0,IF(LEFT(#REF!,1)="-",ABS(#REF!),(IF(#REF!&gt;9,#REF!+2,11))))</f>
        <v>#REF!</v>
      </c>
      <c r="AG53" s="48" t="e">
        <f>IF(#REF!="",0,IF(LEFT(#REF!,1)="-",(IF(ABS(#REF!)&gt;9,(ABS(#REF!)+2),11)),#REF!))</f>
        <v>#REF!</v>
      </c>
      <c r="AH53" s="38"/>
    </row>
    <row r="54" spans="24:34">
      <c r="X54" s="38"/>
      <c r="Y54" s="38"/>
      <c r="Z54" s="38"/>
      <c r="AA54" s="38"/>
      <c r="AB54" s="38"/>
      <c r="AC54" s="38"/>
      <c r="AD54" s="38"/>
      <c r="AE54" s="38"/>
      <c r="AF54" s="38"/>
      <c r="AG54" s="38"/>
      <c r="AH54" s="38"/>
    </row>
    <row r="73" spans="24:34" ht="13.8" thickBot="1">
      <c r="X73" s="14" t="s">
        <v>27</v>
      </c>
      <c r="Y73" s="14"/>
      <c r="Z73" s="14"/>
      <c r="AA73" s="14"/>
      <c r="AB73" s="14"/>
      <c r="AC73" s="14"/>
      <c r="AH73" s="38"/>
    </row>
    <row r="74" spans="24:34" ht="13.8" thickBot="1">
      <c r="X74" s="47" t="e">
        <f>IF(#REF!="",0,IF(LEFT(#REF!,1)="-",ABS(#REF!),(IF(#REF!&gt;9,#REF!+2,11))))</f>
        <v>#REF!</v>
      </c>
      <c r="Y74" s="48" t="e">
        <f>IF(#REF!="",0,IF(LEFT(#REF!,1)="-",(IF(ABS(#REF!)&gt;9,(ABS(#REF!)+2),11)),#REF!))</f>
        <v>#REF!</v>
      </c>
      <c r="Z74" s="47" t="e">
        <f>IF(#REF!="",0,IF(LEFT(#REF!,1)="-",ABS(#REF!),(IF(#REF!&gt;9,#REF!+2,11))))</f>
        <v>#REF!</v>
      </c>
      <c r="AA74" s="48" t="e">
        <f>IF(#REF!="",0,IF(LEFT(#REF!,1)="-",(IF(ABS(#REF!)&gt;9,(ABS(#REF!)+2),11)),#REF!))</f>
        <v>#REF!</v>
      </c>
      <c r="AB74" s="47" t="e">
        <f>IF(#REF!="",0,IF(LEFT(#REF!,1)="-",ABS(#REF!),(IF(#REF!&gt;9,#REF!+2,11))))</f>
        <v>#REF!</v>
      </c>
      <c r="AC74" s="48" t="e">
        <f>IF(#REF!="",0,IF(LEFT(#REF!,1)="-",(IF(ABS(#REF!)&gt;9,(ABS(#REF!)+2),11)),#REF!))</f>
        <v>#REF!</v>
      </c>
      <c r="AD74" s="47" t="e">
        <f>IF(#REF!="",0,IF(LEFT(#REF!,1)="-",ABS(#REF!),(IF(#REF!&gt;9,#REF!+2,11))))</f>
        <v>#REF!</v>
      </c>
      <c r="AE74" s="48" t="e">
        <f>IF(#REF!="",0,IF(LEFT(#REF!,1)="-",(IF(ABS(#REF!)&gt;9,(ABS(#REF!)+2),11)),#REF!))</f>
        <v>#REF!</v>
      </c>
      <c r="AF74" s="47" t="e">
        <f>IF(#REF!="",0,IF(LEFT(#REF!,1)="-",ABS(#REF!),(IF(#REF!&gt;9,#REF!+2,11))))</f>
        <v>#REF!</v>
      </c>
      <c r="AG74" s="48" t="e">
        <f>IF(#REF!="",0,IF(LEFT(#REF!,1)="-",(IF(ABS(#REF!)&gt;9,(ABS(#REF!)+2),11)),#REF!))</f>
        <v>#REF!</v>
      </c>
      <c r="AH74" s="38"/>
    </row>
    <row r="75" spans="24:34" ht="13.8" thickBot="1">
      <c r="X75" s="47" t="e">
        <f>IF(#REF!="",0,IF(LEFT(#REF!,1)="-",ABS(#REF!),(IF(#REF!&gt;9,#REF!+2,11))))</f>
        <v>#REF!</v>
      </c>
      <c r="Y75" s="48" t="e">
        <f>IF(#REF!="",0,IF(LEFT(#REF!,1)="-",(IF(ABS(#REF!)&gt;9,(ABS(#REF!)+2),11)),#REF!))</f>
        <v>#REF!</v>
      </c>
      <c r="Z75" s="47" t="e">
        <f>IF(#REF!="",0,IF(LEFT(#REF!,1)="-",ABS(#REF!),(IF(#REF!&gt;9,#REF!+2,11))))</f>
        <v>#REF!</v>
      </c>
      <c r="AA75" s="48" t="e">
        <f>IF(#REF!="",0,IF(LEFT(#REF!,1)="-",(IF(ABS(#REF!)&gt;9,(ABS(#REF!)+2),11)),#REF!))</f>
        <v>#REF!</v>
      </c>
      <c r="AB75" s="47" t="e">
        <f>IF(#REF!="",0,IF(LEFT(#REF!,1)="-",ABS(#REF!),(IF(#REF!&gt;9,#REF!+2,11))))</f>
        <v>#REF!</v>
      </c>
      <c r="AC75" s="48" t="e">
        <f>IF(#REF!="",0,IF(LEFT(#REF!,1)="-",(IF(ABS(#REF!)&gt;9,(ABS(#REF!)+2),11)),#REF!))</f>
        <v>#REF!</v>
      </c>
      <c r="AD75" s="47" t="e">
        <f>IF(#REF!="",0,IF(LEFT(#REF!,1)="-",ABS(#REF!),(IF(#REF!&gt;9,#REF!+2,11))))</f>
        <v>#REF!</v>
      </c>
      <c r="AE75" s="48" t="e">
        <f>IF(#REF!="",0,IF(LEFT(#REF!,1)="-",(IF(ABS(#REF!)&gt;9,(ABS(#REF!)+2),11)),#REF!))</f>
        <v>#REF!</v>
      </c>
      <c r="AF75" s="47" t="e">
        <f>IF(#REF!="",0,IF(LEFT(#REF!,1)="-",ABS(#REF!),(IF(#REF!&gt;9,#REF!+2,11))))</f>
        <v>#REF!</v>
      </c>
      <c r="AG75" s="48" t="e">
        <f>IF(#REF!="",0,IF(LEFT(#REF!,1)="-",(IF(ABS(#REF!)&gt;9,(ABS(#REF!)+2),11)),#REF!))</f>
        <v>#REF!</v>
      </c>
      <c r="AH75" s="38"/>
    </row>
    <row r="76" spans="24:34" ht="13.8" thickBot="1">
      <c r="X76" s="47" t="e">
        <f>IF(#REF!="",0,IF(LEFT(#REF!,1)="-",ABS(#REF!),(IF(#REF!&gt;9,#REF!+2,11))))</f>
        <v>#REF!</v>
      </c>
      <c r="Y76" s="48" t="e">
        <f>IF(#REF!="",0,IF(LEFT(#REF!,1)="-",(IF(ABS(#REF!)&gt;9,(ABS(#REF!)+2),11)),#REF!))</f>
        <v>#REF!</v>
      </c>
      <c r="Z76" s="47" t="e">
        <f>IF(#REF!="",0,IF(LEFT(#REF!,1)="-",ABS(#REF!),(IF(#REF!&gt;9,#REF!+2,11))))</f>
        <v>#REF!</v>
      </c>
      <c r="AA76" s="48" t="e">
        <f>IF(#REF!="",0,IF(LEFT(#REF!,1)="-",(IF(ABS(#REF!)&gt;9,(ABS(#REF!)+2),11)),#REF!))</f>
        <v>#REF!</v>
      </c>
      <c r="AB76" s="47" t="e">
        <f>IF(#REF!="",0,IF(LEFT(#REF!,1)="-",ABS(#REF!),(IF(#REF!&gt;9,#REF!+2,11))))</f>
        <v>#REF!</v>
      </c>
      <c r="AC76" s="48" t="e">
        <f>IF(#REF!="",0,IF(LEFT(#REF!,1)="-",(IF(ABS(#REF!)&gt;9,(ABS(#REF!)+2),11)),#REF!))</f>
        <v>#REF!</v>
      </c>
      <c r="AD76" s="47" t="e">
        <f>IF(#REF!="",0,IF(LEFT(#REF!,1)="-",ABS(#REF!),(IF(#REF!&gt;9,#REF!+2,11))))</f>
        <v>#REF!</v>
      </c>
      <c r="AE76" s="48" t="e">
        <f>IF(#REF!="",0,IF(LEFT(#REF!,1)="-",(IF(ABS(#REF!)&gt;9,(ABS(#REF!)+2),11)),#REF!))</f>
        <v>#REF!</v>
      </c>
      <c r="AF76" s="47" t="e">
        <f>IF(#REF!="",0,IF(LEFT(#REF!,1)="-",ABS(#REF!),(IF(#REF!&gt;9,#REF!+2,11))))</f>
        <v>#REF!</v>
      </c>
      <c r="AG76" s="48" t="e">
        <f>IF(#REF!="",0,IF(LEFT(#REF!,1)="-",(IF(ABS(#REF!)&gt;9,(ABS(#REF!)+2),11)),#REF!))</f>
        <v>#REF!</v>
      </c>
      <c r="AH76" s="38"/>
    </row>
    <row r="77" spans="24:34" ht="13.8" thickBot="1">
      <c r="X77" s="47" t="e">
        <f>IF(#REF!="",0,IF(LEFT(#REF!,1)="-",ABS(#REF!),(IF(#REF!&gt;9,#REF!+2,11))))</f>
        <v>#REF!</v>
      </c>
      <c r="Y77" s="48" t="e">
        <f>IF(#REF!="",0,IF(LEFT(#REF!,1)="-",(IF(ABS(#REF!)&gt;9,(ABS(#REF!)+2),11)),#REF!))</f>
        <v>#REF!</v>
      </c>
      <c r="Z77" s="47" t="e">
        <f>IF(#REF!="",0,IF(LEFT(#REF!,1)="-",ABS(#REF!),(IF(#REF!&gt;9,#REF!+2,11))))</f>
        <v>#REF!</v>
      </c>
      <c r="AA77" s="48" t="e">
        <f>IF(#REF!="",0,IF(LEFT(#REF!,1)="-",(IF(ABS(#REF!)&gt;9,(ABS(#REF!)+2),11)),#REF!))</f>
        <v>#REF!</v>
      </c>
      <c r="AB77" s="47" t="e">
        <f>IF(#REF!="",0,IF(LEFT(#REF!,1)="-",ABS(#REF!),(IF(#REF!&gt;9,#REF!+2,11))))</f>
        <v>#REF!</v>
      </c>
      <c r="AC77" s="48" t="e">
        <f>IF(#REF!="",0,IF(LEFT(#REF!,1)="-",(IF(ABS(#REF!)&gt;9,(ABS(#REF!)+2),11)),#REF!))</f>
        <v>#REF!</v>
      </c>
      <c r="AD77" s="47" t="e">
        <f>IF(#REF!="",0,IF(LEFT(#REF!,1)="-",ABS(#REF!),(IF(#REF!&gt;9,#REF!+2,11))))</f>
        <v>#REF!</v>
      </c>
      <c r="AE77" s="48" t="e">
        <f>IF(#REF!="",0,IF(LEFT(#REF!,1)="-",(IF(ABS(#REF!)&gt;9,(ABS(#REF!)+2),11)),#REF!))</f>
        <v>#REF!</v>
      </c>
      <c r="AF77" s="47" t="e">
        <f>IF(#REF!="",0,IF(LEFT(#REF!,1)="-",ABS(#REF!),(IF(#REF!&gt;9,#REF!+2,11))))</f>
        <v>#REF!</v>
      </c>
      <c r="AG77" s="48" t="e">
        <f>IF(#REF!="",0,IF(LEFT(#REF!,1)="-",(IF(ABS(#REF!)&gt;9,(ABS(#REF!)+2),11)),#REF!))</f>
        <v>#REF!</v>
      </c>
      <c r="AH77" s="38"/>
    </row>
    <row r="78" spans="24:34" ht="13.8" thickBot="1">
      <c r="X78" s="47" t="e">
        <f>IF(#REF!="",0,IF(LEFT(#REF!,1)="-",ABS(#REF!),(IF(#REF!&gt;9,#REF!+2,11))))</f>
        <v>#REF!</v>
      </c>
      <c r="Y78" s="48" t="e">
        <f>IF(#REF!="",0,IF(LEFT(#REF!,1)="-",(IF(ABS(#REF!)&gt;9,(ABS(#REF!)+2),11)),#REF!))</f>
        <v>#REF!</v>
      </c>
      <c r="Z78" s="47" t="e">
        <f>IF(#REF!="",0,IF(LEFT(#REF!,1)="-",ABS(#REF!),(IF(#REF!&gt;9,#REF!+2,11))))</f>
        <v>#REF!</v>
      </c>
      <c r="AA78" s="48" t="e">
        <f>IF(#REF!="",0,IF(LEFT(#REF!,1)="-",(IF(ABS(#REF!)&gt;9,(ABS(#REF!)+2),11)),#REF!))</f>
        <v>#REF!</v>
      </c>
      <c r="AB78" s="47" t="e">
        <f>IF(#REF!="",0,IF(LEFT(#REF!,1)="-",ABS(#REF!),(IF(#REF!&gt;9,#REF!+2,11))))</f>
        <v>#REF!</v>
      </c>
      <c r="AC78" s="48" t="e">
        <f>IF(#REF!="",0,IF(LEFT(#REF!,1)="-",(IF(ABS(#REF!)&gt;9,(ABS(#REF!)+2),11)),#REF!))</f>
        <v>#REF!</v>
      </c>
      <c r="AD78" s="47" t="e">
        <f>IF(#REF!="",0,IF(LEFT(#REF!,1)="-",ABS(#REF!),(IF(#REF!&gt;9,#REF!+2,11))))</f>
        <v>#REF!</v>
      </c>
      <c r="AE78" s="48" t="e">
        <f>IF(#REF!="",0,IF(LEFT(#REF!,1)="-",(IF(ABS(#REF!)&gt;9,(ABS(#REF!)+2),11)),#REF!))</f>
        <v>#REF!</v>
      </c>
      <c r="AF78" s="47" t="e">
        <f>IF(#REF!="",0,IF(LEFT(#REF!,1)="-",ABS(#REF!),(IF(#REF!&gt;9,#REF!+2,11))))</f>
        <v>#REF!</v>
      </c>
      <c r="AG78" s="48" t="e">
        <f>IF(#REF!="",0,IF(LEFT(#REF!,1)="-",(IF(ABS(#REF!)&gt;9,(ABS(#REF!)+2),11)),#REF!))</f>
        <v>#REF!</v>
      </c>
      <c r="AH78" s="38"/>
    </row>
    <row r="79" spans="24:34" ht="13.8" thickBot="1">
      <c r="X79" s="47" t="e">
        <f>IF(#REF!="",0,IF(LEFT(#REF!,1)="-",ABS(#REF!),(IF(#REF!&gt;9,#REF!+2,11))))</f>
        <v>#REF!</v>
      </c>
      <c r="Y79" s="48" t="e">
        <f>IF(#REF!="",0,IF(LEFT(#REF!,1)="-",(IF(ABS(#REF!)&gt;9,(ABS(#REF!)+2),11)),#REF!))</f>
        <v>#REF!</v>
      </c>
      <c r="Z79" s="47" t="e">
        <f>IF(#REF!="",0,IF(LEFT(#REF!,1)="-",ABS(#REF!),(IF(#REF!&gt;9,#REF!+2,11))))</f>
        <v>#REF!</v>
      </c>
      <c r="AA79" s="48" t="e">
        <f>IF(#REF!="",0,IF(LEFT(#REF!,1)="-",(IF(ABS(#REF!)&gt;9,(ABS(#REF!)+2),11)),#REF!))</f>
        <v>#REF!</v>
      </c>
      <c r="AB79" s="47" t="e">
        <f>IF(#REF!="",0,IF(LEFT(#REF!,1)="-",ABS(#REF!),(IF(#REF!&gt;9,#REF!+2,11))))</f>
        <v>#REF!</v>
      </c>
      <c r="AC79" s="48" t="e">
        <f>IF(#REF!="",0,IF(LEFT(#REF!,1)="-",(IF(ABS(#REF!)&gt;9,(ABS(#REF!)+2),11)),#REF!))</f>
        <v>#REF!</v>
      </c>
      <c r="AD79" s="47" t="e">
        <f>IF(#REF!="",0,IF(LEFT(#REF!,1)="-",ABS(#REF!),(IF(#REF!&gt;9,#REF!+2,11))))</f>
        <v>#REF!</v>
      </c>
      <c r="AE79" s="48" t="e">
        <f>IF(#REF!="",0,IF(LEFT(#REF!,1)="-",(IF(ABS(#REF!)&gt;9,(ABS(#REF!)+2),11)),#REF!))</f>
        <v>#REF!</v>
      </c>
      <c r="AF79" s="47" t="e">
        <f>IF(#REF!="",0,IF(LEFT(#REF!,1)="-",ABS(#REF!),(IF(#REF!&gt;9,#REF!+2,11))))</f>
        <v>#REF!</v>
      </c>
      <c r="AG79" s="48" t="e">
        <f>IF(#REF!="",0,IF(LEFT(#REF!,1)="-",(IF(ABS(#REF!)&gt;9,(ABS(#REF!)+2),11)),#REF!))</f>
        <v>#REF!</v>
      </c>
      <c r="AH79" s="38"/>
    </row>
    <row r="80" spans="24:34">
      <c r="X80" s="47" t="e">
        <f>IF(#REF!="",0,IF(LEFT(#REF!,1)="-",ABS(#REF!),(IF(#REF!&gt;9,#REF!+2,11))))</f>
        <v>#REF!</v>
      </c>
      <c r="Y80" s="48" t="e">
        <f>IF(#REF!="",0,IF(LEFT(#REF!,1)="-",(IF(ABS(#REF!)&gt;9,(ABS(#REF!)+2),11)),#REF!))</f>
        <v>#REF!</v>
      </c>
      <c r="Z80" s="47" t="e">
        <f>IF(#REF!="",0,IF(LEFT(#REF!,1)="-",ABS(#REF!),(IF(#REF!&gt;9,#REF!+2,11))))</f>
        <v>#REF!</v>
      </c>
      <c r="AA80" s="48" t="e">
        <f>IF(#REF!="",0,IF(LEFT(#REF!,1)="-",(IF(ABS(#REF!)&gt;9,(ABS(#REF!)+2),11)),#REF!))</f>
        <v>#REF!</v>
      </c>
      <c r="AB80" s="47" t="e">
        <f>IF(#REF!="",0,IF(LEFT(#REF!,1)="-",ABS(#REF!),(IF(#REF!&gt;9,#REF!+2,11))))</f>
        <v>#REF!</v>
      </c>
      <c r="AC80" s="48" t="e">
        <f>IF(#REF!="",0,IF(LEFT(#REF!,1)="-",(IF(ABS(#REF!)&gt;9,(ABS(#REF!)+2),11)),#REF!))</f>
        <v>#REF!</v>
      </c>
      <c r="AD80" s="47" t="e">
        <f>IF(#REF!="",0,IF(LEFT(#REF!,1)="-",ABS(#REF!),(IF(#REF!&gt;9,#REF!+2,11))))</f>
        <v>#REF!</v>
      </c>
      <c r="AE80" s="48" t="e">
        <f>IF(#REF!="",0,IF(LEFT(#REF!,1)="-",(IF(ABS(#REF!)&gt;9,(ABS(#REF!)+2),11)),#REF!))</f>
        <v>#REF!</v>
      </c>
      <c r="AF80" s="47" t="e">
        <f>IF(#REF!="",0,IF(LEFT(#REF!,1)="-",ABS(#REF!),(IF(#REF!&gt;9,#REF!+2,11))))</f>
        <v>#REF!</v>
      </c>
      <c r="AG80" s="48" t="e">
        <f>IF(#REF!="",0,IF(LEFT(#REF!,1)="-",(IF(ABS(#REF!)&gt;9,(ABS(#REF!)+2),11)),#REF!))</f>
        <v>#REF!</v>
      </c>
      <c r="AH80" s="38"/>
    </row>
    <row r="81" spans="24:34">
      <c r="X81" s="38"/>
      <c r="Y81" s="38"/>
      <c r="Z81" s="38"/>
      <c r="AA81" s="38"/>
      <c r="AB81" s="38"/>
      <c r="AC81" s="38"/>
      <c r="AD81" s="38"/>
      <c r="AE81" s="38"/>
      <c r="AF81" s="38"/>
      <c r="AG81" s="38"/>
      <c r="AH81" s="38"/>
    </row>
    <row r="100" spans="24:34" ht="13.8" thickBot="1">
      <c r="X100" s="14" t="s">
        <v>27</v>
      </c>
      <c r="Y100" s="14"/>
      <c r="Z100" s="14"/>
      <c r="AA100" s="14"/>
      <c r="AB100" s="14"/>
      <c r="AC100" s="14"/>
      <c r="AH100" s="38"/>
    </row>
    <row r="101" spans="24:34" ht="13.8" thickBot="1">
      <c r="X101" s="47" t="e">
        <f>IF(#REF!="",0,IF(LEFT(#REF!,1)="-",ABS(#REF!),(IF(#REF!&gt;9,#REF!+2,11))))</f>
        <v>#REF!</v>
      </c>
      <c r="Y101" s="48" t="e">
        <f>IF(#REF!="",0,IF(LEFT(#REF!,1)="-",(IF(ABS(#REF!)&gt;9,(ABS(#REF!)+2),11)),#REF!))</f>
        <v>#REF!</v>
      </c>
      <c r="Z101" s="47" t="e">
        <f>IF(#REF!="",0,IF(LEFT(#REF!,1)="-",ABS(#REF!),(IF(#REF!&gt;9,#REF!+2,11))))</f>
        <v>#REF!</v>
      </c>
      <c r="AA101" s="48" t="e">
        <f>IF(#REF!="",0,IF(LEFT(#REF!,1)="-",(IF(ABS(#REF!)&gt;9,(ABS(#REF!)+2),11)),#REF!))</f>
        <v>#REF!</v>
      </c>
      <c r="AB101" s="47" t="e">
        <f>IF(#REF!="",0,IF(LEFT(#REF!,1)="-",ABS(#REF!),(IF(#REF!&gt;9,#REF!+2,11))))</f>
        <v>#REF!</v>
      </c>
      <c r="AC101" s="48" t="e">
        <f>IF(#REF!="",0,IF(LEFT(#REF!,1)="-",(IF(ABS(#REF!)&gt;9,(ABS(#REF!)+2),11)),#REF!))</f>
        <v>#REF!</v>
      </c>
      <c r="AD101" s="47" t="e">
        <f>IF(#REF!="",0,IF(LEFT(#REF!,1)="-",ABS(#REF!),(IF(#REF!&gt;9,#REF!+2,11))))</f>
        <v>#REF!</v>
      </c>
      <c r="AE101" s="48" t="e">
        <f>IF(#REF!="",0,IF(LEFT(#REF!,1)="-",(IF(ABS(#REF!)&gt;9,(ABS(#REF!)+2),11)),#REF!))</f>
        <v>#REF!</v>
      </c>
      <c r="AF101" s="47" t="e">
        <f>IF(#REF!="",0,IF(LEFT(#REF!,1)="-",ABS(#REF!),(IF(#REF!&gt;9,#REF!+2,11))))</f>
        <v>#REF!</v>
      </c>
      <c r="AG101" s="48" t="e">
        <f>IF(#REF!="",0,IF(LEFT(#REF!,1)="-",(IF(ABS(#REF!)&gt;9,(ABS(#REF!)+2),11)),#REF!))</f>
        <v>#REF!</v>
      </c>
      <c r="AH101" s="38"/>
    </row>
    <row r="102" spans="24:34" ht="13.8" thickBot="1">
      <c r="X102" s="47" t="e">
        <f>IF(#REF!="",0,IF(LEFT(#REF!,1)="-",ABS(#REF!),(IF(#REF!&gt;9,#REF!+2,11))))</f>
        <v>#REF!</v>
      </c>
      <c r="Y102" s="48" t="e">
        <f>IF(#REF!="",0,IF(LEFT(#REF!,1)="-",(IF(ABS(#REF!)&gt;9,(ABS(#REF!)+2),11)),#REF!))</f>
        <v>#REF!</v>
      </c>
      <c r="Z102" s="47" t="e">
        <f>IF(#REF!="",0,IF(LEFT(#REF!,1)="-",ABS(#REF!),(IF(#REF!&gt;9,#REF!+2,11))))</f>
        <v>#REF!</v>
      </c>
      <c r="AA102" s="48" t="e">
        <f>IF(#REF!="",0,IF(LEFT(#REF!,1)="-",(IF(ABS(#REF!)&gt;9,(ABS(#REF!)+2),11)),#REF!))</f>
        <v>#REF!</v>
      </c>
      <c r="AB102" s="47" t="e">
        <f>IF(#REF!="",0,IF(LEFT(#REF!,1)="-",ABS(#REF!),(IF(#REF!&gt;9,#REF!+2,11))))</f>
        <v>#REF!</v>
      </c>
      <c r="AC102" s="48" t="e">
        <f>IF(#REF!="",0,IF(LEFT(#REF!,1)="-",(IF(ABS(#REF!)&gt;9,(ABS(#REF!)+2),11)),#REF!))</f>
        <v>#REF!</v>
      </c>
      <c r="AD102" s="47" t="e">
        <f>IF(#REF!="",0,IF(LEFT(#REF!,1)="-",ABS(#REF!),(IF(#REF!&gt;9,#REF!+2,11))))</f>
        <v>#REF!</v>
      </c>
      <c r="AE102" s="48" t="e">
        <f>IF(#REF!="",0,IF(LEFT(#REF!,1)="-",(IF(ABS(#REF!)&gt;9,(ABS(#REF!)+2),11)),#REF!))</f>
        <v>#REF!</v>
      </c>
      <c r="AF102" s="47" t="e">
        <f>IF(#REF!="",0,IF(LEFT(#REF!,1)="-",ABS(#REF!),(IF(#REF!&gt;9,#REF!+2,11))))</f>
        <v>#REF!</v>
      </c>
      <c r="AG102" s="48" t="e">
        <f>IF(#REF!="",0,IF(LEFT(#REF!,1)="-",(IF(ABS(#REF!)&gt;9,(ABS(#REF!)+2),11)),#REF!))</f>
        <v>#REF!</v>
      </c>
      <c r="AH102" s="38"/>
    </row>
    <row r="103" spans="24:34" ht="13.8" thickBot="1">
      <c r="X103" s="47" t="e">
        <f>IF(#REF!="",0,IF(LEFT(#REF!,1)="-",ABS(#REF!),(IF(#REF!&gt;9,#REF!+2,11))))</f>
        <v>#REF!</v>
      </c>
      <c r="Y103" s="48" t="e">
        <f>IF(#REF!="",0,IF(LEFT(#REF!,1)="-",(IF(ABS(#REF!)&gt;9,(ABS(#REF!)+2),11)),#REF!))</f>
        <v>#REF!</v>
      </c>
      <c r="Z103" s="47" t="e">
        <f>IF(#REF!="",0,IF(LEFT(#REF!,1)="-",ABS(#REF!),(IF(#REF!&gt;9,#REF!+2,11))))</f>
        <v>#REF!</v>
      </c>
      <c r="AA103" s="48" t="e">
        <f>IF(#REF!="",0,IF(LEFT(#REF!,1)="-",(IF(ABS(#REF!)&gt;9,(ABS(#REF!)+2),11)),#REF!))</f>
        <v>#REF!</v>
      </c>
      <c r="AB103" s="47" t="e">
        <f>IF(#REF!="",0,IF(LEFT(#REF!,1)="-",ABS(#REF!),(IF(#REF!&gt;9,#REF!+2,11))))</f>
        <v>#REF!</v>
      </c>
      <c r="AC103" s="48" t="e">
        <f>IF(#REF!="",0,IF(LEFT(#REF!,1)="-",(IF(ABS(#REF!)&gt;9,(ABS(#REF!)+2),11)),#REF!))</f>
        <v>#REF!</v>
      </c>
      <c r="AD103" s="47" t="e">
        <f>IF(#REF!="",0,IF(LEFT(#REF!,1)="-",ABS(#REF!),(IF(#REF!&gt;9,#REF!+2,11))))</f>
        <v>#REF!</v>
      </c>
      <c r="AE103" s="48" t="e">
        <f>IF(#REF!="",0,IF(LEFT(#REF!,1)="-",(IF(ABS(#REF!)&gt;9,(ABS(#REF!)+2),11)),#REF!))</f>
        <v>#REF!</v>
      </c>
      <c r="AF103" s="47" t="e">
        <f>IF(#REF!="",0,IF(LEFT(#REF!,1)="-",ABS(#REF!),(IF(#REF!&gt;9,#REF!+2,11))))</f>
        <v>#REF!</v>
      </c>
      <c r="AG103" s="48" t="e">
        <f>IF(#REF!="",0,IF(LEFT(#REF!,1)="-",(IF(ABS(#REF!)&gt;9,(ABS(#REF!)+2),11)),#REF!))</f>
        <v>#REF!</v>
      </c>
      <c r="AH103" s="38"/>
    </row>
    <row r="104" spans="24:34" ht="13.8" thickBot="1">
      <c r="X104" s="47" t="e">
        <f>IF(#REF!="",0,IF(LEFT(#REF!,1)="-",ABS(#REF!),(IF(#REF!&gt;9,#REF!+2,11))))</f>
        <v>#REF!</v>
      </c>
      <c r="Y104" s="48" t="e">
        <f>IF(#REF!="",0,IF(LEFT(#REF!,1)="-",(IF(ABS(#REF!)&gt;9,(ABS(#REF!)+2),11)),#REF!))</f>
        <v>#REF!</v>
      </c>
      <c r="Z104" s="47" t="e">
        <f>IF(#REF!="",0,IF(LEFT(#REF!,1)="-",ABS(#REF!),(IF(#REF!&gt;9,#REF!+2,11))))</f>
        <v>#REF!</v>
      </c>
      <c r="AA104" s="48" t="e">
        <f>IF(#REF!="",0,IF(LEFT(#REF!,1)="-",(IF(ABS(#REF!)&gt;9,(ABS(#REF!)+2),11)),#REF!))</f>
        <v>#REF!</v>
      </c>
      <c r="AB104" s="47" t="e">
        <f>IF(#REF!="",0,IF(LEFT(#REF!,1)="-",ABS(#REF!),(IF(#REF!&gt;9,#REF!+2,11))))</f>
        <v>#REF!</v>
      </c>
      <c r="AC104" s="48" t="e">
        <f>IF(#REF!="",0,IF(LEFT(#REF!,1)="-",(IF(ABS(#REF!)&gt;9,(ABS(#REF!)+2),11)),#REF!))</f>
        <v>#REF!</v>
      </c>
      <c r="AD104" s="47" t="e">
        <f>IF(#REF!="",0,IF(LEFT(#REF!,1)="-",ABS(#REF!),(IF(#REF!&gt;9,#REF!+2,11))))</f>
        <v>#REF!</v>
      </c>
      <c r="AE104" s="48" t="e">
        <f>IF(#REF!="",0,IF(LEFT(#REF!,1)="-",(IF(ABS(#REF!)&gt;9,(ABS(#REF!)+2),11)),#REF!))</f>
        <v>#REF!</v>
      </c>
      <c r="AF104" s="47" t="e">
        <f>IF(#REF!="",0,IF(LEFT(#REF!,1)="-",ABS(#REF!),(IF(#REF!&gt;9,#REF!+2,11))))</f>
        <v>#REF!</v>
      </c>
      <c r="AG104" s="48" t="e">
        <f>IF(#REF!="",0,IF(LEFT(#REF!,1)="-",(IF(ABS(#REF!)&gt;9,(ABS(#REF!)+2),11)),#REF!))</f>
        <v>#REF!</v>
      </c>
      <c r="AH104" s="38"/>
    </row>
    <row r="105" spans="24:34" ht="13.8" thickBot="1">
      <c r="X105" s="47" t="e">
        <f>IF(#REF!="",0,IF(LEFT(#REF!,1)="-",ABS(#REF!),(IF(#REF!&gt;9,#REF!+2,11))))</f>
        <v>#REF!</v>
      </c>
      <c r="Y105" s="48" t="e">
        <f>IF(#REF!="",0,IF(LEFT(#REF!,1)="-",(IF(ABS(#REF!)&gt;9,(ABS(#REF!)+2),11)),#REF!))</f>
        <v>#REF!</v>
      </c>
      <c r="Z105" s="47" t="e">
        <f>IF(#REF!="",0,IF(LEFT(#REF!,1)="-",ABS(#REF!),(IF(#REF!&gt;9,#REF!+2,11))))</f>
        <v>#REF!</v>
      </c>
      <c r="AA105" s="48" t="e">
        <f>IF(#REF!="",0,IF(LEFT(#REF!,1)="-",(IF(ABS(#REF!)&gt;9,(ABS(#REF!)+2),11)),#REF!))</f>
        <v>#REF!</v>
      </c>
      <c r="AB105" s="47" t="e">
        <f>IF(#REF!="",0,IF(LEFT(#REF!,1)="-",ABS(#REF!),(IF(#REF!&gt;9,#REF!+2,11))))</f>
        <v>#REF!</v>
      </c>
      <c r="AC105" s="48" t="e">
        <f>IF(#REF!="",0,IF(LEFT(#REF!,1)="-",(IF(ABS(#REF!)&gt;9,(ABS(#REF!)+2),11)),#REF!))</f>
        <v>#REF!</v>
      </c>
      <c r="AD105" s="47" t="e">
        <f>IF(#REF!="",0,IF(LEFT(#REF!,1)="-",ABS(#REF!),(IF(#REF!&gt;9,#REF!+2,11))))</f>
        <v>#REF!</v>
      </c>
      <c r="AE105" s="48" t="e">
        <f>IF(#REF!="",0,IF(LEFT(#REF!,1)="-",(IF(ABS(#REF!)&gt;9,(ABS(#REF!)+2),11)),#REF!))</f>
        <v>#REF!</v>
      </c>
      <c r="AF105" s="47" t="e">
        <f>IF(#REF!="",0,IF(LEFT(#REF!,1)="-",ABS(#REF!),(IF(#REF!&gt;9,#REF!+2,11))))</f>
        <v>#REF!</v>
      </c>
      <c r="AG105" s="48" t="e">
        <f>IF(#REF!="",0,IF(LEFT(#REF!,1)="-",(IF(ABS(#REF!)&gt;9,(ABS(#REF!)+2),11)),#REF!))</f>
        <v>#REF!</v>
      </c>
      <c r="AH105" s="38"/>
    </row>
    <row r="106" spans="24:34" ht="13.8" thickBot="1">
      <c r="X106" s="47" t="e">
        <f>IF(#REF!="",0,IF(LEFT(#REF!,1)="-",ABS(#REF!),(IF(#REF!&gt;9,#REF!+2,11))))</f>
        <v>#REF!</v>
      </c>
      <c r="Y106" s="48" t="e">
        <f>IF(#REF!="",0,IF(LEFT(#REF!,1)="-",(IF(ABS(#REF!)&gt;9,(ABS(#REF!)+2),11)),#REF!))</f>
        <v>#REF!</v>
      </c>
      <c r="Z106" s="47" t="e">
        <f>IF(#REF!="",0,IF(LEFT(#REF!,1)="-",ABS(#REF!),(IF(#REF!&gt;9,#REF!+2,11))))</f>
        <v>#REF!</v>
      </c>
      <c r="AA106" s="48" t="e">
        <f>IF(#REF!="",0,IF(LEFT(#REF!,1)="-",(IF(ABS(#REF!)&gt;9,(ABS(#REF!)+2),11)),#REF!))</f>
        <v>#REF!</v>
      </c>
      <c r="AB106" s="47" t="e">
        <f>IF(#REF!="",0,IF(LEFT(#REF!,1)="-",ABS(#REF!),(IF(#REF!&gt;9,#REF!+2,11))))</f>
        <v>#REF!</v>
      </c>
      <c r="AC106" s="48" t="e">
        <f>IF(#REF!="",0,IF(LEFT(#REF!,1)="-",(IF(ABS(#REF!)&gt;9,(ABS(#REF!)+2),11)),#REF!))</f>
        <v>#REF!</v>
      </c>
      <c r="AD106" s="47" t="e">
        <f>IF(#REF!="",0,IF(LEFT(#REF!,1)="-",ABS(#REF!),(IF(#REF!&gt;9,#REF!+2,11))))</f>
        <v>#REF!</v>
      </c>
      <c r="AE106" s="48" t="e">
        <f>IF(#REF!="",0,IF(LEFT(#REF!,1)="-",(IF(ABS(#REF!)&gt;9,(ABS(#REF!)+2),11)),#REF!))</f>
        <v>#REF!</v>
      </c>
      <c r="AF106" s="47" t="e">
        <f>IF(#REF!="",0,IF(LEFT(#REF!,1)="-",ABS(#REF!),(IF(#REF!&gt;9,#REF!+2,11))))</f>
        <v>#REF!</v>
      </c>
      <c r="AG106" s="48" t="e">
        <f>IF(#REF!="",0,IF(LEFT(#REF!,1)="-",(IF(ABS(#REF!)&gt;9,(ABS(#REF!)+2),11)),#REF!))</f>
        <v>#REF!</v>
      </c>
      <c r="AH106" s="38"/>
    </row>
    <row r="107" spans="24:34">
      <c r="X107" s="47" t="e">
        <f>IF(#REF!="",0,IF(LEFT(#REF!,1)="-",ABS(#REF!),(IF(#REF!&gt;9,#REF!+2,11))))</f>
        <v>#REF!</v>
      </c>
      <c r="Y107" s="48" t="e">
        <f>IF(#REF!="",0,IF(LEFT(#REF!,1)="-",(IF(ABS(#REF!)&gt;9,(ABS(#REF!)+2),11)),#REF!))</f>
        <v>#REF!</v>
      </c>
      <c r="Z107" s="47" t="e">
        <f>IF(#REF!="",0,IF(LEFT(#REF!,1)="-",ABS(#REF!),(IF(#REF!&gt;9,#REF!+2,11))))</f>
        <v>#REF!</v>
      </c>
      <c r="AA107" s="48" t="e">
        <f>IF(#REF!="",0,IF(LEFT(#REF!,1)="-",(IF(ABS(#REF!)&gt;9,(ABS(#REF!)+2),11)),#REF!))</f>
        <v>#REF!</v>
      </c>
      <c r="AB107" s="47" t="e">
        <f>IF(#REF!="",0,IF(LEFT(#REF!,1)="-",ABS(#REF!),(IF(#REF!&gt;9,#REF!+2,11))))</f>
        <v>#REF!</v>
      </c>
      <c r="AC107" s="48" t="e">
        <f>IF(#REF!="",0,IF(LEFT(#REF!,1)="-",(IF(ABS(#REF!)&gt;9,(ABS(#REF!)+2),11)),#REF!))</f>
        <v>#REF!</v>
      </c>
      <c r="AD107" s="47" t="e">
        <f>IF(#REF!="",0,IF(LEFT(#REF!,1)="-",ABS(#REF!),(IF(#REF!&gt;9,#REF!+2,11))))</f>
        <v>#REF!</v>
      </c>
      <c r="AE107" s="48" t="e">
        <f>IF(#REF!="",0,IF(LEFT(#REF!,1)="-",(IF(ABS(#REF!)&gt;9,(ABS(#REF!)+2),11)),#REF!))</f>
        <v>#REF!</v>
      </c>
      <c r="AF107" s="47" t="e">
        <f>IF(#REF!="",0,IF(LEFT(#REF!,1)="-",ABS(#REF!),(IF(#REF!&gt;9,#REF!+2,11))))</f>
        <v>#REF!</v>
      </c>
      <c r="AG107" s="48" t="e">
        <f>IF(#REF!="",0,IF(LEFT(#REF!,1)="-",(IF(ABS(#REF!)&gt;9,(ABS(#REF!)+2),11)),#REF!))</f>
        <v>#REF!</v>
      </c>
      <c r="AH107" s="38"/>
    </row>
    <row r="108" spans="24:34">
      <c r="X108" s="38"/>
      <c r="Y108" s="38"/>
      <c r="Z108" s="38"/>
      <c r="AA108" s="38"/>
      <c r="AB108" s="38"/>
      <c r="AC108" s="38"/>
      <c r="AD108" s="38"/>
      <c r="AE108" s="38"/>
      <c r="AF108" s="38"/>
      <c r="AG108" s="38"/>
      <c r="AH108" s="38"/>
    </row>
  </sheetData>
  <sheetProtection selectLockedCells="1" selectUnlockedCells="1"/>
  <mergeCells count="18">
    <mergeCell ref="J27:N27"/>
    <mergeCell ref="C13:E13"/>
    <mergeCell ref="G13:N13"/>
    <mergeCell ref="C14:E14"/>
    <mergeCell ref="G14:N14"/>
    <mergeCell ref="K16:L16"/>
    <mergeCell ref="C7:E7"/>
    <mergeCell ref="G7:N7"/>
    <mergeCell ref="C8:E8"/>
    <mergeCell ref="G8:N8"/>
    <mergeCell ref="C10:E10"/>
    <mergeCell ref="G10:N10"/>
    <mergeCell ref="J2:N2"/>
    <mergeCell ref="J3:N3"/>
    <mergeCell ref="C5:E5"/>
    <mergeCell ref="G5:N5"/>
    <mergeCell ref="C6:E6"/>
    <mergeCell ref="G6:N6"/>
  </mergeCells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16CA56-8747-4FEE-8F3C-655DA0F926A0}">
  <dimension ref="A1:AM108"/>
  <sheetViews>
    <sheetView workbookViewId="0"/>
  </sheetViews>
  <sheetFormatPr defaultRowHeight="13.2"/>
  <cols>
    <col min="1" max="1" width="1.21875" customWidth="1"/>
    <col min="2" max="2" width="5.77734375" customWidth="1"/>
    <col min="3" max="3" width="20" customWidth="1"/>
    <col min="4" max="4" width="19.77734375" customWidth="1"/>
    <col min="5" max="5" width="1.21875" customWidth="1"/>
    <col min="6" max="6" width="5.77734375" customWidth="1"/>
    <col min="7" max="7" width="5" customWidth="1"/>
    <col min="8" max="10" width="5.77734375" customWidth="1"/>
    <col min="11" max="14" width="3.77734375" customWidth="1"/>
    <col min="15" max="15" width="1.21875" customWidth="1"/>
    <col min="16" max="18" width="3.21875" customWidth="1"/>
    <col min="19" max="21" width="3.77734375" customWidth="1"/>
    <col min="22" max="22" width="2.77734375" customWidth="1"/>
    <col min="23" max="23" width="29.21875" customWidth="1"/>
    <col min="24" max="33" width="0" hidden="1" customWidth="1"/>
  </cols>
  <sheetData>
    <row r="1" spans="1:39" ht="7.5" customHeight="1" thickBot="1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39" ht="15.6">
      <c r="A2" s="4"/>
      <c r="C2" t="s">
        <v>0</v>
      </c>
      <c r="G2" s="5" t="s">
        <v>1</v>
      </c>
      <c r="H2" s="6"/>
      <c r="I2" s="7"/>
      <c r="J2" s="74"/>
      <c r="K2" s="74"/>
      <c r="L2" s="74"/>
      <c r="M2" s="74"/>
      <c r="N2" s="74"/>
      <c r="O2" s="4"/>
      <c r="U2" s="8"/>
    </row>
    <row r="3" spans="1:39" ht="17.25" customHeight="1" thickBot="1">
      <c r="A3" s="4"/>
      <c r="B3" s="9"/>
      <c r="C3" s="10" t="s">
        <v>2</v>
      </c>
      <c r="G3" s="11" t="s">
        <v>3</v>
      </c>
      <c r="H3" s="12"/>
      <c r="I3" s="13"/>
      <c r="J3" s="75"/>
      <c r="K3" s="75"/>
      <c r="L3" s="75"/>
      <c r="M3" s="75"/>
      <c r="N3" s="75"/>
      <c r="O3" s="4"/>
      <c r="U3" s="14"/>
    </row>
    <row r="4" spans="1:39" ht="12" customHeight="1" thickBot="1">
      <c r="A4" s="4"/>
      <c r="C4" s="15" t="s">
        <v>4</v>
      </c>
      <c r="E4" s="16" t="s">
        <v>5</v>
      </c>
      <c r="F4" s="16"/>
      <c r="O4" s="4"/>
      <c r="Q4" s="17"/>
      <c r="R4" s="17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</row>
    <row r="5" spans="1:39">
      <c r="A5" s="4"/>
      <c r="B5" s="18" t="s">
        <v>6</v>
      </c>
      <c r="C5" s="76" t="s">
        <v>45</v>
      </c>
      <c r="D5" s="76"/>
      <c r="E5" s="76"/>
      <c r="F5" s="18" t="s">
        <v>6</v>
      </c>
      <c r="G5" s="77" t="s">
        <v>44</v>
      </c>
      <c r="H5" s="77"/>
      <c r="I5" s="77"/>
      <c r="J5" s="77"/>
      <c r="K5" s="77"/>
      <c r="L5" s="77"/>
      <c r="M5" s="77"/>
      <c r="N5" s="77"/>
      <c r="O5" s="4"/>
      <c r="Q5" s="17"/>
      <c r="R5" s="17"/>
      <c r="U5" s="14"/>
    </row>
    <row r="6" spans="1:39" ht="14.4">
      <c r="A6" s="4"/>
      <c r="B6" s="19" t="s">
        <v>7</v>
      </c>
      <c r="C6" s="78" t="s">
        <v>55</v>
      </c>
      <c r="D6" s="78"/>
      <c r="E6" s="78"/>
      <c r="F6" s="19" t="s">
        <v>8</v>
      </c>
      <c r="G6" s="79" t="s">
        <v>64</v>
      </c>
      <c r="H6" s="79"/>
      <c r="I6" s="79"/>
      <c r="J6" s="79"/>
      <c r="K6" s="79"/>
      <c r="L6" s="79"/>
      <c r="M6" s="79"/>
      <c r="N6" s="79"/>
      <c r="O6" s="4"/>
      <c r="Q6" s="17"/>
      <c r="R6" s="17"/>
    </row>
    <row r="7" spans="1:39" ht="14.4">
      <c r="A7" s="4"/>
      <c r="B7" s="19" t="s">
        <v>9</v>
      </c>
      <c r="C7" s="78" t="s">
        <v>56</v>
      </c>
      <c r="D7" s="78"/>
      <c r="E7" s="78"/>
      <c r="F7" s="19" t="s">
        <v>10</v>
      </c>
      <c r="G7" s="79" t="s">
        <v>65</v>
      </c>
      <c r="H7" s="79"/>
      <c r="I7" s="79"/>
      <c r="J7" s="79"/>
      <c r="K7" s="79"/>
      <c r="L7" s="79"/>
      <c r="M7" s="79"/>
      <c r="N7" s="79"/>
      <c r="O7" s="4"/>
      <c r="Q7" s="17"/>
      <c r="R7" s="17"/>
    </row>
    <row r="8" spans="1:39" ht="15" thickBot="1">
      <c r="A8" s="4"/>
      <c r="B8" s="20" t="s">
        <v>11</v>
      </c>
      <c r="C8" s="80" t="s">
        <v>54</v>
      </c>
      <c r="D8" s="80"/>
      <c r="E8" s="80"/>
      <c r="F8" s="20" t="s">
        <v>12</v>
      </c>
      <c r="G8" s="81" t="s">
        <v>66</v>
      </c>
      <c r="H8" s="81"/>
      <c r="I8" s="81"/>
      <c r="J8" s="81"/>
      <c r="K8" s="81"/>
      <c r="L8" s="81"/>
      <c r="M8" s="81"/>
      <c r="N8" s="81"/>
      <c r="O8" s="4"/>
      <c r="Q8" s="17"/>
      <c r="R8" s="17"/>
      <c r="U8" s="21"/>
      <c r="X8" t="s">
        <v>13</v>
      </c>
    </row>
    <row r="9" spans="1:39" ht="11.25" customHeight="1" thickBot="1">
      <c r="B9" s="22"/>
      <c r="C9" s="23"/>
      <c r="D9" s="23"/>
      <c r="E9" s="23"/>
      <c r="F9" s="22"/>
      <c r="G9" s="23"/>
      <c r="H9" s="23"/>
      <c r="I9" s="23"/>
      <c r="J9" s="23"/>
      <c r="K9" s="23"/>
      <c r="L9" s="23"/>
      <c r="M9" s="23"/>
      <c r="N9" s="23"/>
      <c r="O9" s="4"/>
      <c r="Q9" s="17"/>
      <c r="R9" s="17"/>
      <c r="U9" s="21"/>
    </row>
    <row r="10" spans="1:39" ht="15" thickBot="1">
      <c r="A10" s="4"/>
      <c r="B10" s="24" t="s">
        <v>14</v>
      </c>
      <c r="C10" s="82"/>
      <c r="D10" s="82"/>
      <c r="E10" s="82"/>
      <c r="F10" s="24" t="s">
        <v>15</v>
      </c>
      <c r="G10" s="83"/>
      <c r="H10" s="83"/>
      <c r="I10" s="83"/>
      <c r="J10" s="83"/>
      <c r="K10" s="83"/>
      <c r="L10" s="83"/>
      <c r="M10" s="83"/>
      <c r="N10" s="83"/>
      <c r="O10" s="4"/>
      <c r="Q10" s="17"/>
      <c r="R10" s="17"/>
      <c r="U10" s="21"/>
    </row>
    <row r="11" spans="1:39" ht="12.75" customHeight="1" thickBot="1">
      <c r="B11" s="22"/>
      <c r="C11" s="23"/>
      <c r="D11" s="23"/>
      <c r="E11" s="23"/>
      <c r="F11" s="22"/>
      <c r="G11" s="23"/>
      <c r="H11" s="23"/>
      <c r="I11" s="23"/>
      <c r="J11" s="23"/>
      <c r="K11" s="23"/>
      <c r="L11" s="23"/>
      <c r="M11" s="23"/>
      <c r="N11" s="23"/>
      <c r="O11" s="4"/>
      <c r="Q11" s="17"/>
      <c r="R11" s="17"/>
      <c r="U11" s="21"/>
    </row>
    <row r="12" spans="1:39">
      <c r="B12" s="25" t="s">
        <v>16</v>
      </c>
      <c r="C12" s="26"/>
      <c r="D12" s="26"/>
      <c r="E12" s="27"/>
      <c r="F12" s="28" t="s">
        <v>16</v>
      </c>
      <c r="G12" s="26"/>
      <c r="H12" s="26"/>
      <c r="I12" s="26"/>
      <c r="J12" s="26"/>
      <c r="K12" s="26"/>
      <c r="L12" s="26"/>
      <c r="M12" s="26"/>
      <c r="N12" s="26"/>
      <c r="O12" s="4"/>
    </row>
    <row r="13" spans="1:39" ht="12" customHeight="1">
      <c r="A13" s="4"/>
      <c r="B13" s="29"/>
      <c r="C13" s="85"/>
      <c r="D13" s="85"/>
      <c r="E13" s="85"/>
      <c r="F13" s="29"/>
      <c r="G13" s="86"/>
      <c r="H13" s="86"/>
      <c r="I13" s="86"/>
      <c r="J13" s="86"/>
      <c r="K13" s="86"/>
      <c r="L13" s="86"/>
      <c r="M13" s="86"/>
      <c r="N13" s="86"/>
      <c r="O13" s="4"/>
      <c r="Q13" s="17"/>
      <c r="R13" s="17"/>
      <c r="U13" s="14"/>
    </row>
    <row r="14" spans="1:39" ht="15" thickBot="1">
      <c r="A14" s="4"/>
      <c r="B14" s="30"/>
      <c r="C14" s="80"/>
      <c r="D14" s="80"/>
      <c r="E14" s="80"/>
      <c r="F14" s="30"/>
      <c r="G14" s="81"/>
      <c r="H14" s="81"/>
      <c r="I14" s="81"/>
      <c r="J14" s="81"/>
      <c r="K14" s="81"/>
      <c r="L14" s="81"/>
      <c r="M14" s="81"/>
      <c r="N14" s="81"/>
      <c r="O14" s="4"/>
      <c r="Q14" s="17"/>
      <c r="R14" s="17"/>
      <c r="X14" s="31"/>
      <c r="Y14" s="31"/>
      <c r="Z14" s="31"/>
      <c r="AA14" s="31"/>
    </row>
    <row r="15" spans="1:39" ht="14.25" customHeight="1">
      <c r="A15" s="4"/>
      <c r="B15" s="15" t="s">
        <v>17</v>
      </c>
      <c r="F15" s="15" t="s">
        <v>18</v>
      </c>
      <c r="G15" s="32"/>
      <c r="H15" s="32"/>
      <c r="I15" s="32"/>
      <c r="M15" s="33"/>
      <c r="O15" s="4"/>
    </row>
    <row r="16" spans="1:39" ht="15.75" customHeight="1" thickBot="1">
      <c r="A16" s="4"/>
      <c r="B16" s="34" t="s">
        <v>19</v>
      </c>
      <c r="F16" s="35" t="s">
        <v>20</v>
      </c>
      <c r="G16" s="35" t="s">
        <v>21</v>
      </c>
      <c r="H16" s="35" t="s">
        <v>22</v>
      </c>
      <c r="I16" s="35" t="s">
        <v>23</v>
      </c>
      <c r="J16" s="35" t="s">
        <v>24</v>
      </c>
      <c r="K16" s="87" t="s">
        <v>25</v>
      </c>
      <c r="L16" s="87"/>
      <c r="M16" s="36" t="s">
        <v>26</v>
      </c>
      <c r="N16" s="37" t="s">
        <v>15</v>
      </c>
      <c r="O16" s="4"/>
      <c r="X16" s="14" t="s">
        <v>27</v>
      </c>
      <c r="Y16" s="14"/>
      <c r="Z16" s="14"/>
      <c r="AA16" s="14"/>
      <c r="AB16" s="14"/>
      <c r="AC16" s="14"/>
      <c r="AH16" s="38"/>
    </row>
    <row r="17" spans="1:35" ht="15" customHeight="1" thickBot="1">
      <c r="A17" s="39"/>
      <c r="B17" s="35" t="s">
        <v>28</v>
      </c>
      <c r="C17" s="40" t="str">
        <f>IF(C6&gt;"",C6,"")</f>
        <v>Aki Kontala</v>
      </c>
      <c r="D17" s="40" t="str">
        <f>IF(G6&gt;"",G6,"")</f>
        <v>Markkos Pukk</v>
      </c>
      <c r="E17" s="40" t="str">
        <f>IF(E6&gt;"",E6&amp;" - "&amp;I6,"")</f>
        <v/>
      </c>
      <c r="F17" s="41">
        <v>-7</v>
      </c>
      <c r="G17" s="42">
        <v>11</v>
      </c>
      <c r="H17" s="42">
        <v>-6</v>
      </c>
      <c r="I17" s="42">
        <v>-7</v>
      </c>
      <c r="J17" s="43"/>
      <c r="K17" s="44">
        <f t="shared" ref="K17:K23" si="0">IF(ISBLANK(F17),"",COUNTIF(F17:J17,"&gt;=0"))</f>
        <v>1</v>
      </c>
      <c r="L17" s="45">
        <f t="shared" ref="L17:L23" si="1">IF(ISBLANK(F17),"",(IF(LEFT(F17,1)="-",1,0)+IF(LEFT(G17,1)="-",1,0)+IF(LEFT(H17,1)="-",1,0)+IF(LEFT(I17,1)="-",1,0)+IF(LEFT(J17,1)="-",1,0)))</f>
        <v>3</v>
      </c>
      <c r="M17" s="36" t="str">
        <f t="shared" ref="M17:N23" si="2">IF(K17=3,1,"")</f>
        <v/>
      </c>
      <c r="N17" s="46">
        <f t="shared" si="2"/>
        <v>1</v>
      </c>
      <c r="O17" s="4"/>
      <c r="X17" s="47">
        <f t="shared" ref="X17:X23" si="3">IF(F17="",0,IF(LEFT(F17,1)="-",ABS(F17),(IF(F17&gt;9,F17+2,11))))</f>
        <v>7</v>
      </c>
      <c r="Y17" s="48">
        <f t="shared" ref="Y17:Y23" si="4">IF(F17="",0,IF(LEFT(F17,1)="-",(IF(ABS(F17)&gt;9,(ABS(F17)+2),11)),F17))</f>
        <v>11</v>
      </c>
      <c r="Z17" s="47">
        <f t="shared" ref="Z17:Z23" si="5">IF(G17="",0,IF(LEFT(G17,1)="-",ABS(G17),(IF(G17&gt;9,G17+2,11))))</f>
        <v>13</v>
      </c>
      <c r="AA17" s="48">
        <f t="shared" ref="AA17:AA23" si="6">IF(G17="",0,IF(LEFT(G17,1)="-",(IF(ABS(G17)&gt;9,(ABS(G17)+2),11)),G17))</f>
        <v>11</v>
      </c>
      <c r="AB17" s="47">
        <f t="shared" ref="AB17:AB23" si="7">IF(H17="",0,IF(LEFT(H17,1)="-",ABS(H17),(IF(H17&gt;9,H17+2,11))))</f>
        <v>6</v>
      </c>
      <c r="AC17" s="48">
        <f t="shared" ref="AC17:AC23" si="8">IF(H17="",0,IF(LEFT(H17,1)="-",(IF(ABS(H17)&gt;9,(ABS(H17)+2),11)),H17))</f>
        <v>11</v>
      </c>
      <c r="AD17" s="47">
        <f t="shared" ref="AD17:AD23" si="9">IF(I17="",0,IF(LEFT(I17,1)="-",ABS(I17),(IF(I17&gt;9,I17+2,11))))</f>
        <v>7</v>
      </c>
      <c r="AE17" s="48">
        <f t="shared" ref="AE17:AE23" si="10">IF(I17="",0,IF(LEFT(I17,1)="-",(IF(ABS(I17)&gt;9,(ABS(I17)+2),11)),I17))</f>
        <v>11</v>
      </c>
      <c r="AF17" s="47">
        <f t="shared" ref="AF17:AF23" si="11">IF(J17="",0,IF(LEFT(J17,1)="-",ABS(J17),(IF(J17&gt;9,J17+2,11))))</f>
        <v>0</v>
      </c>
      <c r="AG17" s="48">
        <f t="shared" ref="AG17:AG23" si="12">IF(J17="",0,IF(LEFT(J17,1)="-",(IF(ABS(J17)&gt;9,(ABS(J17)+2),11)),J17))</f>
        <v>0</v>
      </c>
      <c r="AH17" s="38"/>
    </row>
    <row r="18" spans="1:35" ht="15" customHeight="1" thickBot="1">
      <c r="A18" s="39"/>
      <c r="B18" s="49" t="s">
        <v>29</v>
      </c>
      <c r="C18" t="str">
        <f>IF(C7&gt;"",C7,"")</f>
        <v>Riku Autio</v>
      </c>
      <c r="D18" s="40" t="str">
        <f>IF(G7&gt;"",G7,"")</f>
        <v>Ari Holm</v>
      </c>
      <c r="E18" s="3"/>
      <c r="F18" s="50">
        <v>11</v>
      </c>
      <c r="G18" s="51">
        <v>9</v>
      </c>
      <c r="H18" s="51">
        <v>10</v>
      </c>
      <c r="I18" s="51"/>
      <c r="J18" s="52"/>
      <c r="K18" s="44">
        <f t="shared" si="0"/>
        <v>3</v>
      </c>
      <c r="L18" s="45">
        <f t="shared" si="1"/>
        <v>0</v>
      </c>
      <c r="M18" s="36">
        <f t="shared" si="2"/>
        <v>1</v>
      </c>
      <c r="N18" s="46" t="str">
        <f t="shared" si="2"/>
        <v/>
      </c>
      <c r="O18" s="4"/>
      <c r="X18" s="47">
        <f t="shared" si="3"/>
        <v>13</v>
      </c>
      <c r="Y18" s="48">
        <f t="shared" si="4"/>
        <v>11</v>
      </c>
      <c r="Z18" s="47">
        <f t="shared" si="5"/>
        <v>11</v>
      </c>
      <c r="AA18" s="48">
        <f t="shared" si="6"/>
        <v>9</v>
      </c>
      <c r="AB18" s="47">
        <f t="shared" si="7"/>
        <v>12</v>
      </c>
      <c r="AC18" s="48">
        <f t="shared" si="8"/>
        <v>10</v>
      </c>
      <c r="AD18" s="47">
        <f t="shared" si="9"/>
        <v>0</v>
      </c>
      <c r="AE18" s="48">
        <f t="shared" si="10"/>
        <v>0</v>
      </c>
      <c r="AF18" s="47">
        <f t="shared" si="11"/>
        <v>0</v>
      </c>
      <c r="AG18" s="48">
        <f t="shared" si="12"/>
        <v>0</v>
      </c>
      <c r="AH18" s="38"/>
    </row>
    <row r="19" spans="1:35" ht="15" customHeight="1" thickBot="1">
      <c r="A19" s="39"/>
      <c r="B19" s="35" t="s">
        <v>30</v>
      </c>
      <c r="C19" s="40" t="str">
        <f>IF(C8&gt;"",C8,"")</f>
        <v>Otto Tennilä</v>
      </c>
      <c r="D19" s="40" t="str">
        <f>IF(G8&gt;"",G8,"")</f>
        <v>Mart Luuk</v>
      </c>
      <c r="E19" s="53"/>
      <c r="F19" s="50">
        <v>9</v>
      </c>
      <c r="G19" s="51">
        <v>17</v>
      </c>
      <c r="H19" s="51">
        <v>5</v>
      </c>
      <c r="I19" s="51"/>
      <c r="J19" s="52"/>
      <c r="K19" s="44">
        <f t="shared" si="0"/>
        <v>3</v>
      </c>
      <c r="L19" s="45">
        <f t="shared" si="1"/>
        <v>0</v>
      </c>
      <c r="M19" s="36">
        <f t="shared" si="2"/>
        <v>1</v>
      </c>
      <c r="N19" s="46" t="str">
        <f t="shared" si="2"/>
        <v/>
      </c>
      <c r="O19" s="4"/>
      <c r="X19" s="47">
        <f t="shared" si="3"/>
        <v>11</v>
      </c>
      <c r="Y19" s="48">
        <f t="shared" si="4"/>
        <v>9</v>
      </c>
      <c r="Z19" s="47">
        <f t="shared" si="5"/>
        <v>19</v>
      </c>
      <c r="AA19" s="48">
        <f t="shared" si="6"/>
        <v>17</v>
      </c>
      <c r="AB19" s="47">
        <f t="shared" si="7"/>
        <v>11</v>
      </c>
      <c r="AC19" s="48">
        <f t="shared" si="8"/>
        <v>5</v>
      </c>
      <c r="AD19" s="47">
        <f t="shared" si="9"/>
        <v>0</v>
      </c>
      <c r="AE19" s="48">
        <f t="shared" si="10"/>
        <v>0</v>
      </c>
      <c r="AF19" s="47">
        <f t="shared" si="11"/>
        <v>0</v>
      </c>
      <c r="AG19" s="48">
        <f t="shared" si="12"/>
        <v>0</v>
      </c>
      <c r="AH19" s="38"/>
    </row>
    <row r="20" spans="1:35" ht="15" customHeight="1" thickBot="1">
      <c r="A20" s="39"/>
      <c r="B20" s="49" t="s">
        <v>31</v>
      </c>
      <c r="C20" s="40" t="str">
        <f>IF(C6&gt;"",C6,"")</f>
        <v>Aki Kontala</v>
      </c>
      <c r="D20" s="40" t="str">
        <f>IF(G7&gt;"",G7,"")</f>
        <v>Ari Holm</v>
      </c>
      <c r="E20" s="3"/>
      <c r="F20" s="50">
        <v>11</v>
      </c>
      <c r="G20" s="51">
        <v>6</v>
      </c>
      <c r="H20" s="51">
        <v>6</v>
      </c>
      <c r="I20" s="51"/>
      <c r="J20" s="52"/>
      <c r="K20" s="44">
        <f t="shared" si="0"/>
        <v>3</v>
      </c>
      <c r="L20" s="45">
        <f t="shared" si="1"/>
        <v>0</v>
      </c>
      <c r="M20" s="36">
        <f t="shared" si="2"/>
        <v>1</v>
      </c>
      <c r="N20" s="46" t="str">
        <f t="shared" si="2"/>
        <v/>
      </c>
      <c r="O20" s="4"/>
      <c r="X20" s="47">
        <f t="shared" si="3"/>
        <v>13</v>
      </c>
      <c r="Y20" s="48">
        <f t="shared" si="4"/>
        <v>11</v>
      </c>
      <c r="Z20" s="47">
        <f t="shared" si="5"/>
        <v>11</v>
      </c>
      <c r="AA20" s="48">
        <f t="shared" si="6"/>
        <v>6</v>
      </c>
      <c r="AB20" s="47">
        <f t="shared" si="7"/>
        <v>11</v>
      </c>
      <c r="AC20" s="48">
        <f t="shared" si="8"/>
        <v>6</v>
      </c>
      <c r="AD20" s="47">
        <f t="shared" si="9"/>
        <v>0</v>
      </c>
      <c r="AE20" s="48">
        <f t="shared" si="10"/>
        <v>0</v>
      </c>
      <c r="AF20" s="47">
        <f t="shared" si="11"/>
        <v>0</v>
      </c>
      <c r="AG20" s="48">
        <f t="shared" si="12"/>
        <v>0</v>
      </c>
      <c r="AH20" s="38"/>
    </row>
    <row r="21" spans="1:35" ht="15" customHeight="1" thickBot="1">
      <c r="A21" s="39"/>
      <c r="B21" s="35" t="s">
        <v>32</v>
      </c>
      <c r="C21" s="40" t="str">
        <f>IF(C8&gt;"",C8,"")</f>
        <v>Otto Tennilä</v>
      </c>
      <c r="D21" s="40" t="str">
        <f>IF(G6&gt;"",G6,"")</f>
        <v>Markkos Pukk</v>
      </c>
      <c r="E21" s="53"/>
      <c r="F21" s="50">
        <v>-5</v>
      </c>
      <c r="G21" s="51">
        <v>-6</v>
      </c>
      <c r="H21" s="51">
        <v>-8</v>
      </c>
      <c r="I21" s="51"/>
      <c r="J21" s="52"/>
      <c r="K21" s="44">
        <f t="shared" si="0"/>
        <v>0</v>
      </c>
      <c r="L21" s="45">
        <f t="shared" si="1"/>
        <v>3</v>
      </c>
      <c r="M21" s="36" t="str">
        <f t="shared" si="2"/>
        <v/>
      </c>
      <c r="N21" s="46">
        <f t="shared" si="2"/>
        <v>1</v>
      </c>
      <c r="O21" s="4"/>
      <c r="X21" s="47">
        <f t="shared" si="3"/>
        <v>5</v>
      </c>
      <c r="Y21" s="48">
        <f t="shared" si="4"/>
        <v>11</v>
      </c>
      <c r="Z21" s="47">
        <f t="shared" si="5"/>
        <v>6</v>
      </c>
      <c r="AA21" s="48">
        <f t="shared" si="6"/>
        <v>11</v>
      </c>
      <c r="AB21" s="47">
        <f t="shared" si="7"/>
        <v>8</v>
      </c>
      <c r="AC21" s="48">
        <f t="shared" si="8"/>
        <v>11</v>
      </c>
      <c r="AD21" s="47">
        <f t="shared" si="9"/>
        <v>0</v>
      </c>
      <c r="AE21" s="48">
        <f t="shared" si="10"/>
        <v>0</v>
      </c>
      <c r="AF21" s="47">
        <f t="shared" si="11"/>
        <v>0</v>
      </c>
      <c r="AG21" s="48">
        <f t="shared" si="12"/>
        <v>0</v>
      </c>
      <c r="AH21" s="38"/>
    </row>
    <row r="22" spans="1:35" ht="15" customHeight="1" thickBot="1">
      <c r="A22" s="4"/>
      <c r="B22" s="35" t="s">
        <v>33</v>
      </c>
      <c r="C22" s="40" t="str">
        <f>IF(C10="",C7,C10)</f>
        <v>Riku Autio</v>
      </c>
      <c r="D22" s="40" t="str">
        <f>IF(G10="",G8,G10)</f>
        <v>Mart Luuk</v>
      </c>
      <c r="E22" s="53"/>
      <c r="F22" s="50">
        <v>-12</v>
      </c>
      <c r="G22" s="51">
        <v>10</v>
      </c>
      <c r="H22" s="51">
        <v>-5</v>
      </c>
      <c r="I22" s="51">
        <v>7</v>
      </c>
      <c r="J22" s="52">
        <v>9</v>
      </c>
      <c r="K22" s="44">
        <f t="shared" si="0"/>
        <v>3</v>
      </c>
      <c r="L22" s="54">
        <f t="shared" si="1"/>
        <v>2</v>
      </c>
      <c r="M22" s="55">
        <f t="shared" si="2"/>
        <v>1</v>
      </c>
      <c r="N22" s="56" t="str">
        <f t="shared" si="2"/>
        <v/>
      </c>
      <c r="O22" s="4"/>
      <c r="X22" s="47">
        <f t="shared" si="3"/>
        <v>12</v>
      </c>
      <c r="Y22" s="48">
        <f t="shared" si="4"/>
        <v>14</v>
      </c>
      <c r="Z22" s="47">
        <f t="shared" si="5"/>
        <v>12</v>
      </c>
      <c r="AA22" s="48">
        <f t="shared" si="6"/>
        <v>10</v>
      </c>
      <c r="AB22" s="47">
        <f t="shared" si="7"/>
        <v>5</v>
      </c>
      <c r="AC22" s="48">
        <f t="shared" si="8"/>
        <v>11</v>
      </c>
      <c r="AD22" s="47">
        <f t="shared" si="9"/>
        <v>11</v>
      </c>
      <c r="AE22" s="48">
        <f t="shared" si="10"/>
        <v>7</v>
      </c>
      <c r="AF22" s="47">
        <f t="shared" si="11"/>
        <v>11</v>
      </c>
      <c r="AG22" s="48">
        <f t="shared" si="12"/>
        <v>9</v>
      </c>
      <c r="AH22" s="38"/>
    </row>
    <row r="23" spans="1:35" ht="15" customHeight="1" thickBot="1">
      <c r="A23" s="39"/>
      <c r="B23" s="35" t="s">
        <v>34</v>
      </c>
      <c r="C23" s="57" t="str">
        <f>IF(C14&gt;"",C14&amp;" / "&amp;C13,"")</f>
        <v/>
      </c>
      <c r="D23" s="57" t="str">
        <f>IF(G14&gt;"",G14&amp;" / "&amp;G13,"")</f>
        <v/>
      </c>
      <c r="E23" s="58"/>
      <c r="F23" s="59"/>
      <c r="G23" s="60"/>
      <c r="H23" s="60"/>
      <c r="I23" s="60"/>
      <c r="J23" s="61"/>
      <c r="K23" s="44" t="str">
        <f t="shared" si="0"/>
        <v/>
      </c>
      <c r="L23" s="54" t="str">
        <f t="shared" si="1"/>
        <v/>
      </c>
      <c r="M23" s="55" t="str">
        <f t="shared" si="2"/>
        <v/>
      </c>
      <c r="N23" s="56" t="str">
        <f t="shared" si="2"/>
        <v/>
      </c>
      <c r="O23" s="4"/>
      <c r="X23" s="47">
        <f t="shared" si="3"/>
        <v>0</v>
      </c>
      <c r="Y23" s="48">
        <f t="shared" si="4"/>
        <v>0</v>
      </c>
      <c r="Z23" s="47">
        <f t="shared" si="5"/>
        <v>0</v>
      </c>
      <c r="AA23" s="48">
        <f t="shared" si="6"/>
        <v>0</v>
      </c>
      <c r="AB23" s="47">
        <f t="shared" si="7"/>
        <v>0</v>
      </c>
      <c r="AC23" s="48">
        <f t="shared" si="8"/>
        <v>0</v>
      </c>
      <c r="AD23" s="47">
        <f t="shared" si="9"/>
        <v>0</v>
      </c>
      <c r="AE23" s="48">
        <f t="shared" si="10"/>
        <v>0</v>
      </c>
      <c r="AF23" s="47">
        <f t="shared" si="11"/>
        <v>0</v>
      </c>
      <c r="AG23" s="48">
        <f t="shared" si="12"/>
        <v>0</v>
      </c>
      <c r="AH23" s="38"/>
    </row>
    <row r="24" spans="1:35" ht="15.75" customHeight="1" thickBot="1">
      <c r="A24" s="4"/>
      <c r="I24" s="62" t="s">
        <v>35</v>
      </c>
      <c r="J24" s="40"/>
      <c r="K24" s="63">
        <f>IF(ISBLANK(C6),"",SUM(K17:K22))</f>
        <v>13</v>
      </c>
      <c r="L24" s="54">
        <f>IF(ISBLANK(G6),"",SUM(L17:L22))</f>
        <v>8</v>
      </c>
      <c r="M24" s="64">
        <f>IF(ISBLANK(F17),"",SUM(M17:M23))</f>
        <v>4</v>
      </c>
      <c r="N24" s="65">
        <f>IF(ISBLANK(F17),"",SUM(N17:N23))</f>
        <v>2</v>
      </c>
      <c r="O24" s="4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</row>
    <row r="25" spans="1:35" ht="12" customHeight="1">
      <c r="A25" s="4"/>
      <c r="B25" t="s">
        <v>36</v>
      </c>
      <c r="O25" s="4"/>
    </row>
    <row r="26" spans="1:35" ht="15">
      <c r="A26" s="4"/>
      <c r="B26" s="14" t="s">
        <v>37</v>
      </c>
      <c r="C26" s="14"/>
      <c r="D26" s="14" t="s">
        <v>38</v>
      </c>
      <c r="E26" s="14"/>
      <c r="F26" s="14"/>
      <c r="G26" s="14" t="s">
        <v>39</v>
      </c>
      <c r="H26" s="14"/>
      <c r="I26" s="14"/>
      <c r="J26" t="s">
        <v>40</v>
      </c>
      <c r="O26" s="4"/>
      <c r="AI26" s="66"/>
    </row>
    <row r="27" spans="1:35" ht="15.6" thickBot="1">
      <c r="A27" s="67"/>
      <c r="B27" s="68"/>
      <c r="C27" s="68"/>
      <c r="D27" s="68"/>
      <c r="E27" s="68"/>
      <c r="F27" s="68"/>
      <c r="G27" s="68"/>
      <c r="H27" s="68"/>
      <c r="I27" s="68"/>
      <c r="J27" s="84" t="str">
        <f>IF(M24&gt;=4,C5,IF(N24&gt;=4,G5,""))</f>
        <v>PT 75</v>
      </c>
      <c r="K27" s="84"/>
      <c r="L27" s="84"/>
      <c r="M27" s="84"/>
      <c r="N27" s="84"/>
      <c r="O27" s="4"/>
    </row>
    <row r="28" spans="1:35" ht="9.75" customHeight="1">
      <c r="A28" s="69"/>
      <c r="B28" s="70"/>
      <c r="C28" s="70"/>
      <c r="D28" s="70"/>
      <c r="E28" s="70"/>
      <c r="F28" s="70"/>
      <c r="G28" s="70"/>
      <c r="H28" s="70"/>
      <c r="I28" s="70"/>
      <c r="J28" s="71"/>
      <c r="K28" s="71"/>
      <c r="L28" s="71"/>
      <c r="M28" s="71"/>
      <c r="N28" s="71"/>
      <c r="O28" s="4"/>
    </row>
    <row r="29" spans="1:35">
      <c r="B29" s="8"/>
    </row>
    <row r="31" spans="1:35" ht="12.75" customHeight="1"/>
    <row r="46" spans="24:34" ht="13.8" thickBot="1">
      <c r="X46" s="14" t="s">
        <v>27</v>
      </c>
      <c r="Y46" s="14"/>
      <c r="Z46" s="14"/>
      <c r="AA46" s="14"/>
      <c r="AB46" s="14"/>
      <c r="AC46" s="14"/>
      <c r="AH46" s="38"/>
    </row>
    <row r="47" spans="24:34" ht="13.8" thickBot="1">
      <c r="X47" s="47" t="e">
        <f>IF(#REF!="",0,IF(LEFT(#REF!,1)="-",ABS(#REF!),(IF(#REF!&gt;9,#REF!+2,11))))</f>
        <v>#REF!</v>
      </c>
      <c r="Y47" s="48" t="e">
        <f>IF(#REF!="",0,IF(LEFT(#REF!,1)="-",(IF(ABS(#REF!)&gt;9,(ABS(#REF!)+2),11)),#REF!))</f>
        <v>#REF!</v>
      </c>
      <c r="Z47" s="47" t="e">
        <f>IF(#REF!="",0,IF(LEFT(#REF!,1)="-",ABS(#REF!),(IF(#REF!&gt;9,#REF!+2,11))))</f>
        <v>#REF!</v>
      </c>
      <c r="AA47" s="48" t="e">
        <f>IF(#REF!="",0,IF(LEFT(#REF!,1)="-",(IF(ABS(#REF!)&gt;9,(ABS(#REF!)+2),11)),#REF!))</f>
        <v>#REF!</v>
      </c>
      <c r="AB47" s="47" t="e">
        <f>IF(#REF!="",0,IF(LEFT(#REF!,1)="-",ABS(#REF!),(IF(#REF!&gt;9,#REF!+2,11))))</f>
        <v>#REF!</v>
      </c>
      <c r="AC47" s="48" t="e">
        <f>IF(#REF!="",0,IF(LEFT(#REF!,1)="-",(IF(ABS(#REF!)&gt;9,(ABS(#REF!)+2),11)),#REF!))</f>
        <v>#REF!</v>
      </c>
      <c r="AD47" s="47" t="e">
        <f>IF(#REF!="",0,IF(LEFT(#REF!,1)="-",ABS(#REF!),(IF(#REF!&gt;9,#REF!+2,11))))</f>
        <v>#REF!</v>
      </c>
      <c r="AE47" s="48" t="e">
        <f>IF(#REF!="",0,IF(LEFT(#REF!,1)="-",(IF(ABS(#REF!)&gt;9,(ABS(#REF!)+2),11)),#REF!))</f>
        <v>#REF!</v>
      </c>
      <c r="AF47" s="47" t="e">
        <f>IF(#REF!="",0,IF(LEFT(#REF!,1)="-",ABS(#REF!),(IF(#REF!&gt;9,#REF!+2,11))))</f>
        <v>#REF!</v>
      </c>
      <c r="AG47" s="48" t="e">
        <f>IF(#REF!="",0,IF(LEFT(#REF!,1)="-",(IF(ABS(#REF!)&gt;9,(ABS(#REF!)+2),11)),#REF!))</f>
        <v>#REF!</v>
      </c>
      <c r="AH47" s="38"/>
    </row>
    <row r="48" spans="24:34" ht="13.8" thickBot="1">
      <c r="X48" s="47" t="e">
        <f>IF(#REF!="",0,IF(LEFT(#REF!,1)="-",ABS(#REF!),(IF(#REF!&gt;9,#REF!+2,11))))</f>
        <v>#REF!</v>
      </c>
      <c r="Y48" s="48" t="e">
        <f>IF(#REF!="",0,IF(LEFT(#REF!,1)="-",(IF(ABS(#REF!)&gt;9,(ABS(#REF!)+2),11)),#REF!))</f>
        <v>#REF!</v>
      </c>
      <c r="Z48" s="47" t="e">
        <f>IF(#REF!="",0,IF(LEFT(#REF!,1)="-",ABS(#REF!),(IF(#REF!&gt;9,#REF!+2,11))))</f>
        <v>#REF!</v>
      </c>
      <c r="AA48" s="48" t="e">
        <f>IF(#REF!="",0,IF(LEFT(#REF!,1)="-",(IF(ABS(#REF!)&gt;9,(ABS(#REF!)+2),11)),#REF!))</f>
        <v>#REF!</v>
      </c>
      <c r="AB48" s="47" t="e">
        <f>IF(#REF!="",0,IF(LEFT(#REF!,1)="-",ABS(#REF!),(IF(#REF!&gt;9,#REF!+2,11))))</f>
        <v>#REF!</v>
      </c>
      <c r="AC48" s="48" t="e">
        <f>IF(#REF!="",0,IF(LEFT(#REF!,1)="-",(IF(ABS(#REF!)&gt;9,(ABS(#REF!)+2),11)),#REF!))</f>
        <v>#REF!</v>
      </c>
      <c r="AD48" s="47" t="e">
        <f>IF(#REF!="",0,IF(LEFT(#REF!,1)="-",ABS(#REF!),(IF(#REF!&gt;9,#REF!+2,11))))</f>
        <v>#REF!</v>
      </c>
      <c r="AE48" s="48" t="e">
        <f>IF(#REF!="",0,IF(LEFT(#REF!,1)="-",(IF(ABS(#REF!)&gt;9,(ABS(#REF!)+2),11)),#REF!))</f>
        <v>#REF!</v>
      </c>
      <c r="AF48" s="47" t="e">
        <f>IF(#REF!="",0,IF(LEFT(#REF!,1)="-",ABS(#REF!),(IF(#REF!&gt;9,#REF!+2,11))))</f>
        <v>#REF!</v>
      </c>
      <c r="AG48" s="48" t="e">
        <f>IF(#REF!="",0,IF(LEFT(#REF!,1)="-",(IF(ABS(#REF!)&gt;9,(ABS(#REF!)+2),11)),#REF!))</f>
        <v>#REF!</v>
      </c>
      <c r="AH48" s="38"/>
    </row>
    <row r="49" spans="24:34" ht="13.8" thickBot="1">
      <c r="X49" s="47" t="e">
        <f>IF(#REF!="",0,IF(LEFT(#REF!,1)="-",ABS(#REF!),(IF(#REF!&gt;9,#REF!+2,11))))</f>
        <v>#REF!</v>
      </c>
      <c r="Y49" s="48" t="e">
        <f>IF(#REF!="",0,IF(LEFT(#REF!,1)="-",(IF(ABS(#REF!)&gt;9,(ABS(#REF!)+2),11)),#REF!))</f>
        <v>#REF!</v>
      </c>
      <c r="Z49" s="47" t="e">
        <f>IF(#REF!="",0,IF(LEFT(#REF!,1)="-",ABS(#REF!),(IF(#REF!&gt;9,#REF!+2,11))))</f>
        <v>#REF!</v>
      </c>
      <c r="AA49" s="48" t="e">
        <f>IF(#REF!="",0,IF(LEFT(#REF!,1)="-",(IF(ABS(#REF!)&gt;9,(ABS(#REF!)+2),11)),#REF!))</f>
        <v>#REF!</v>
      </c>
      <c r="AB49" s="47" t="e">
        <f>IF(#REF!="",0,IF(LEFT(#REF!,1)="-",ABS(#REF!),(IF(#REF!&gt;9,#REF!+2,11))))</f>
        <v>#REF!</v>
      </c>
      <c r="AC49" s="48" t="e">
        <f>IF(#REF!="",0,IF(LEFT(#REF!,1)="-",(IF(ABS(#REF!)&gt;9,(ABS(#REF!)+2),11)),#REF!))</f>
        <v>#REF!</v>
      </c>
      <c r="AD49" s="47" t="e">
        <f>IF(#REF!="",0,IF(LEFT(#REF!,1)="-",ABS(#REF!),(IF(#REF!&gt;9,#REF!+2,11))))</f>
        <v>#REF!</v>
      </c>
      <c r="AE49" s="48" t="e">
        <f>IF(#REF!="",0,IF(LEFT(#REF!,1)="-",(IF(ABS(#REF!)&gt;9,(ABS(#REF!)+2),11)),#REF!))</f>
        <v>#REF!</v>
      </c>
      <c r="AF49" s="47" t="e">
        <f>IF(#REF!="",0,IF(LEFT(#REF!,1)="-",ABS(#REF!),(IF(#REF!&gt;9,#REF!+2,11))))</f>
        <v>#REF!</v>
      </c>
      <c r="AG49" s="48" t="e">
        <f>IF(#REF!="",0,IF(LEFT(#REF!,1)="-",(IF(ABS(#REF!)&gt;9,(ABS(#REF!)+2),11)),#REF!))</f>
        <v>#REF!</v>
      </c>
      <c r="AH49" s="38"/>
    </row>
    <row r="50" spans="24:34" ht="13.8" thickBot="1">
      <c r="X50" s="47" t="e">
        <f>IF(#REF!="",0,IF(LEFT(#REF!,1)="-",ABS(#REF!),(IF(#REF!&gt;9,#REF!+2,11))))</f>
        <v>#REF!</v>
      </c>
      <c r="Y50" s="48" t="e">
        <f>IF(#REF!="",0,IF(LEFT(#REF!,1)="-",(IF(ABS(#REF!)&gt;9,(ABS(#REF!)+2),11)),#REF!))</f>
        <v>#REF!</v>
      </c>
      <c r="Z50" s="47" t="e">
        <f>IF(#REF!="",0,IF(LEFT(#REF!,1)="-",ABS(#REF!),(IF(#REF!&gt;9,#REF!+2,11))))</f>
        <v>#REF!</v>
      </c>
      <c r="AA50" s="48" t="e">
        <f>IF(#REF!="",0,IF(LEFT(#REF!,1)="-",(IF(ABS(#REF!)&gt;9,(ABS(#REF!)+2),11)),#REF!))</f>
        <v>#REF!</v>
      </c>
      <c r="AB50" s="47" t="e">
        <f>IF(#REF!="",0,IF(LEFT(#REF!,1)="-",ABS(#REF!),(IF(#REF!&gt;9,#REF!+2,11))))</f>
        <v>#REF!</v>
      </c>
      <c r="AC50" s="48" t="e">
        <f>IF(#REF!="",0,IF(LEFT(#REF!,1)="-",(IF(ABS(#REF!)&gt;9,(ABS(#REF!)+2),11)),#REF!))</f>
        <v>#REF!</v>
      </c>
      <c r="AD50" s="47" t="e">
        <f>IF(#REF!="",0,IF(LEFT(#REF!,1)="-",ABS(#REF!),(IF(#REF!&gt;9,#REF!+2,11))))</f>
        <v>#REF!</v>
      </c>
      <c r="AE50" s="48" t="e">
        <f>IF(#REF!="",0,IF(LEFT(#REF!,1)="-",(IF(ABS(#REF!)&gt;9,(ABS(#REF!)+2),11)),#REF!))</f>
        <v>#REF!</v>
      </c>
      <c r="AF50" s="47" t="e">
        <f>IF(#REF!="",0,IF(LEFT(#REF!,1)="-",ABS(#REF!),(IF(#REF!&gt;9,#REF!+2,11))))</f>
        <v>#REF!</v>
      </c>
      <c r="AG50" s="48" t="e">
        <f>IF(#REF!="",0,IF(LEFT(#REF!,1)="-",(IF(ABS(#REF!)&gt;9,(ABS(#REF!)+2),11)),#REF!))</f>
        <v>#REF!</v>
      </c>
      <c r="AH50" s="38"/>
    </row>
    <row r="51" spans="24:34" ht="13.8" thickBot="1">
      <c r="X51" s="47" t="e">
        <f>IF(#REF!="",0,IF(LEFT(#REF!,1)="-",ABS(#REF!),(IF(#REF!&gt;9,#REF!+2,11))))</f>
        <v>#REF!</v>
      </c>
      <c r="Y51" s="48" t="e">
        <f>IF(#REF!="",0,IF(LEFT(#REF!,1)="-",(IF(ABS(#REF!)&gt;9,(ABS(#REF!)+2),11)),#REF!))</f>
        <v>#REF!</v>
      </c>
      <c r="Z51" s="47" t="e">
        <f>IF(#REF!="",0,IF(LEFT(#REF!,1)="-",ABS(#REF!),(IF(#REF!&gt;9,#REF!+2,11))))</f>
        <v>#REF!</v>
      </c>
      <c r="AA51" s="48" t="e">
        <f>IF(#REF!="",0,IF(LEFT(#REF!,1)="-",(IF(ABS(#REF!)&gt;9,(ABS(#REF!)+2),11)),#REF!))</f>
        <v>#REF!</v>
      </c>
      <c r="AB51" s="47" t="e">
        <f>IF(#REF!="",0,IF(LEFT(#REF!,1)="-",ABS(#REF!),(IF(#REF!&gt;9,#REF!+2,11))))</f>
        <v>#REF!</v>
      </c>
      <c r="AC51" s="48" t="e">
        <f>IF(#REF!="",0,IF(LEFT(#REF!,1)="-",(IF(ABS(#REF!)&gt;9,(ABS(#REF!)+2),11)),#REF!))</f>
        <v>#REF!</v>
      </c>
      <c r="AD51" s="47" t="e">
        <f>IF(#REF!="",0,IF(LEFT(#REF!,1)="-",ABS(#REF!),(IF(#REF!&gt;9,#REF!+2,11))))</f>
        <v>#REF!</v>
      </c>
      <c r="AE51" s="48" t="e">
        <f>IF(#REF!="",0,IF(LEFT(#REF!,1)="-",(IF(ABS(#REF!)&gt;9,(ABS(#REF!)+2),11)),#REF!))</f>
        <v>#REF!</v>
      </c>
      <c r="AF51" s="47" t="e">
        <f>IF(#REF!="",0,IF(LEFT(#REF!,1)="-",ABS(#REF!),(IF(#REF!&gt;9,#REF!+2,11))))</f>
        <v>#REF!</v>
      </c>
      <c r="AG51" s="48" t="e">
        <f>IF(#REF!="",0,IF(LEFT(#REF!,1)="-",(IF(ABS(#REF!)&gt;9,(ABS(#REF!)+2),11)),#REF!))</f>
        <v>#REF!</v>
      </c>
      <c r="AH51" s="38"/>
    </row>
    <row r="52" spans="24:34" ht="13.8" thickBot="1">
      <c r="X52" s="47" t="e">
        <f>IF(#REF!="",0,IF(LEFT(#REF!,1)="-",ABS(#REF!),(IF(#REF!&gt;9,#REF!+2,11))))</f>
        <v>#REF!</v>
      </c>
      <c r="Y52" s="48" t="e">
        <f>IF(#REF!="",0,IF(LEFT(#REF!,1)="-",(IF(ABS(#REF!)&gt;9,(ABS(#REF!)+2),11)),#REF!))</f>
        <v>#REF!</v>
      </c>
      <c r="Z52" s="47" t="e">
        <f>IF(#REF!="",0,IF(LEFT(#REF!,1)="-",ABS(#REF!),(IF(#REF!&gt;9,#REF!+2,11))))</f>
        <v>#REF!</v>
      </c>
      <c r="AA52" s="48" t="e">
        <f>IF(#REF!="",0,IF(LEFT(#REF!,1)="-",(IF(ABS(#REF!)&gt;9,(ABS(#REF!)+2),11)),#REF!))</f>
        <v>#REF!</v>
      </c>
      <c r="AB52" s="47" t="e">
        <f>IF(#REF!="",0,IF(LEFT(#REF!,1)="-",ABS(#REF!),(IF(#REF!&gt;9,#REF!+2,11))))</f>
        <v>#REF!</v>
      </c>
      <c r="AC52" s="48" t="e">
        <f>IF(#REF!="",0,IF(LEFT(#REF!,1)="-",(IF(ABS(#REF!)&gt;9,(ABS(#REF!)+2),11)),#REF!))</f>
        <v>#REF!</v>
      </c>
      <c r="AD52" s="47" t="e">
        <f>IF(#REF!="",0,IF(LEFT(#REF!,1)="-",ABS(#REF!),(IF(#REF!&gt;9,#REF!+2,11))))</f>
        <v>#REF!</v>
      </c>
      <c r="AE52" s="48" t="e">
        <f>IF(#REF!="",0,IF(LEFT(#REF!,1)="-",(IF(ABS(#REF!)&gt;9,(ABS(#REF!)+2),11)),#REF!))</f>
        <v>#REF!</v>
      </c>
      <c r="AF52" s="47" t="e">
        <f>IF(#REF!="",0,IF(LEFT(#REF!,1)="-",ABS(#REF!),(IF(#REF!&gt;9,#REF!+2,11))))</f>
        <v>#REF!</v>
      </c>
      <c r="AG52" s="48" t="e">
        <f>IF(#REF!="",0,IF(LEFT(#REF!,1)="-",(IF(ABS(#REF!)&gt;9,(ABS(#REF!)+2),11)),#REF!))</f>
        <v>#REF!</v>
      </c>
      <c r="AH52" s="38"/>
    </row>
    <row r="53" spans="24:34">
      <c r="X53" s="47" t="e">
        <f>IF(#REF!="",0,IF(LEFT(#REF!,1)="-",ABS(#REF!),(IF(#REF!&gt;9,#REF!+2,11))))</f>
        <v>#REF!</v>
      </c>
      <c r="Y53" s="48" t="e">
        <f>IF(#REF!="",0,IF(LEFT(#REF!,1)="-",(IF(ABS(#REF!)&gt;9,(ABS(#REF!)+2),11)),#REF!))</f>
        <v>#REF!</v>
      </c>
      <c r="Z53" s="47" t="e">
        <f>IF(#REF!="",0,IF(LEFT(#REF!,1)="-",ABS(#REF!),(IF(#REF!&gt;9,#REF!+2,11))))</f>
        <v>#REF!</v>
      </c>
      <c r="AA53" s="48" t="e">
        <f>IF(#REF!="",0,IF(LEFT(#REF!,1)="-",(IF(ABS(#REF!)&gt;9,(ABS(#REF!)+2),11)),#REF!))</f>
        <v>#REF!</v>
      </c>
      <c r="AB53" s="47" t="e">
        <f>IF(#REF!="",0,IF(LEFT(#REF!,1)="-",ABS(#REF!),(IF(#REF!&gt;9,#REF!+2,11))))</f>
        <v>#REF!</v>
      </c>
      <c r="AC53" s="48" t="e">
        <f>IF(#REF!="",0,IF(LEFT(#REF!,1)="-",(IF(ABS(#REF!)&gt;9,(ABS(#REF!)+2),11)),#REF!))</f>
        <v>#REF!</v>
      </c>
      <c r="AD53" s="47" t="e">
        <f>IF(#REF!="",0,IF(LEFT(#REF!,1)="-",ABS(#REF!),(IF(#REF!&gt;9,#REF!+2,11))))</f>
        <v>#REF!</v>
      </c>
      <c r="AE53" s="48" t="e">
        <f>IF(#REF!="",0,IF(LEFT(#REF!,1)="-",(IF(ABS(#REF!)&gt;9,(ABS(#REF!)+2),11)),#REF!))</f>
        <v>#REF!</v>
      </c>
      <c r="AF53" s="47" t="e">
        <f>IF(#REF!="",0,IF(LEFT(#REF!,1)="-",ABS(#REF!),(IF(#REF!&gt;9,#REF!+2,11))))</f>
        <v>#REF!</v>
      </c>
      <c r="AG53" s="48" t="e">
        <f>IF(#REF!="",0,IF(LEFT(#REF!,1)="-",(IF(ABS(#REF!)&gt;9,(ABS(#REF!)+2),11)),#REF!))</f>
        <v>#REF!</v>
      </c>
      <c r="AH53" s="38"/>
    </row>
    <row r="54" spans="24:34">
      <c r="X54" s="38"/>
      <c r="Y54" s="38"/>
      <c r="Z54" s="38"/>
      <c r="AA54" s="38"/>
      <c r="AB54" s="38"/>
      <c r="AC54" s="38"/>
      <c r="AD54" s="38"/>
      <c r="AE54" s="38"/>
      <c r="AF54" s="38"/>
      <c r="AG54" s="38"/>
      <c r="AH54" s="38"/>
    </row>
    <row r="73" spans="24:34" ht="13.8" thickBot="1">
      <c r="X73" s="14" t="s">
        <v>27</v>
      </c>
      <c r="Y73" s="14"/>
      <c r="Z73" s="14"/>
      <c r="AA73" s="14"/>
      <c r="AB73" s="14"/>
      <c r="AC73" s="14"/>
      <c r="AH73" s="38"/>
    </row>
    <row r="74" spans="24:34" ht="13.8" thickBot="1">
      <c r="X74" s="47" t="e">
        <f>IF(#REF!="",0,IF(LEFT(#REF!,1)="-",ABS(#REF!),(IF(#REF!&gt;9,#REF!+2,11))))</f>
        <v>#REF!</v>
      </c>
      <c r="Y74" s="48" t="e">
        <f>IF(#REF!="",0,IF(LEFT(#REF!,1)="-",(IF(ABS(#REF!)&gt;9,(ABS(#REF!)+2),11)),#REF!))</f>
        <v>#REF!</v>
      </c>
      <c r="Z74" s="47" t="e">
        <f>IF(#REF!="",0,IF(LEFT(#REF!,1)="-",ABS(#REF!),(IF(#REF!&gt;9,#REF!+2,11))))</f>
        <v>#REF!</v>
      </c>
      <c r="AA74" s="48" t="e">
        <f>IF(#REF!="",0,IF(LEFT(#REF!,1)="-",(IF(ABS(#REF!)&gt;9,(ABS(#REF!)+2),11)),#REF!))</f>
        <v>#REF!</v>
      </c>
      <c r="AB74" s="47" t="e">
        <f>IF(#REF!="",0,IF(LEFT(#REF!,1)="-",ABS(#REF!),(IF(#REF!&gt;9,#REF!+2,11))))</f>
        <v>#REF!</v>
      </c>
      <c r="AC74" s="48" t="e">
        <f>IF(#REF!="",0,IF(LEFT(#REF!,1)="-",(IF(ABS(#REF!)&gt;9,(ABS(#REF!)+2),11)),#REF!))</f>
        <v>#REF!</v>
      </c>
      <c r="AD74" s="47" t="e">
        <f>IF(#REF!="",0,IF(LEFT(#REF!,1)="-",ABS(#REF!),(IF(#REF!&gt;9,#REF!+2,11))))</f>
        <v>#REF!</v>
      </c>
      <c r="AE74" s="48" t="e">
        <f>IF(#REF!="",0,IF(LEFT(#REF!,1)="-",(IF(ABS(#REF!)&gt;9,(ABS(#REF!)+2),11)),#REF!))</f>
        <v>#REF!</v>
      </c>
      <c r="AF74" s="47" t="e">
        <f>IF(#REF!="",0,IF(LEFT(#REF!,1)="-",ABS(#REF!),(IF(#REF!&gt;9,#REF!+2,11))))</f>
        <v>#REF!</v>
      </c>
      <c r="AG74" s="48" t="e">
        <f>IF(#REF!="",0,IF(LEFT(#REF!,1)="-",(IF(ABS(#REF!)&gt;9,(ABS(#REF!)+2),11)),#REF!))</f>
        <v>#REF!</v>
      </c>
      <c r="AH74" s="38"/>
    </row>
    <row r="75" spans="24:34" ht="13.8" thickBot="1">
      <c r="X75" s="47" t="e">
        <f>IF(#REF!="",0,IF(LEFT(#REF!,1)="-",ABS(#REF!),(IF(#REF!&gt;9,#REF!+2,11))))</f>
        <v>#REF!</v>
      </c>
      <c r="Y75" s="48" t="e">
        <f>IF(#REF!="",0,IF(LEFT(#REF!,1)="-",(IF(ABS(#REF!)&gt;9,(ABS(#REF!)+2),11)),#REF!))</f>
        <v>#REF!</v>
      </c>
      <c r="Z75" s="47" t="e">
        <f>IF(#REF!="",0,IF(LEFT(#REF!,1)="-",ABS(#REF!),(IF(#REF!&gt;9,#REF!+2,11))))</f>
        <v>#REF!</v>
      </c>
      <c r="AA75" s="48" t="e">
        <f>IF(#REF!="",0,IF(LEFT(#REF!,1)="-",(IF(ABS(#REF!)&gt;9,(ABS(#REF!)+2),11)),#REF!))</f>
        <v>#REF!</v>
      </c>
      <c r="AB75" s="47" t="e">
        <f>IF(#REF!="",0,IF(LEFT(#REF!,1)="-",ABS(#REF!),(IF(#REF!&gt;9,#REF!+2,11))))</f>
        <v>#REF!</v>
      </c>
      <c r="AC75" s="48" t="e">
        <f>IF(#REF!="",0,IF(LEFT(#REF!,1)="-",(IF(ABS(#REF!)&gt;9,(ABS(#REF!)+2),11)),#REF!))</f>
        <v>#REF!</v>
      </c>
      <c r="AD75" s="47" t="e">
        <f>IF(#REF!="",0,IF(LEFT(#REF!,1)="-",ABS(#REF!),(IF(#REF!&gt;9,#REF!+2,11))))</f>
        <v>#REF!</v>
      </c>
      <c r="AE75" s="48" t="e">
        <f>IF(#REF!="",0,IF(LEFT(#REF!,1)="-",(IF(ABS(#REF!)&gt;9,(ABS(#REF!)+2),11)),#REF!))</f>
        <v>#REF!</v>
      </c>
      <c r="AF75" s="47" t="e">
        <f>IF(#REF!="",0,IF(LEFT(#REF!,1)="-",ABS(#REF!),(IF(#REF!&gt;9,#REF!+2,11))))</f>
        <v>#REF!</v>
      </c>
      <c r="AG75" s="48" t="e">
        <f>IF(#REF!="",0,IF(LEFT(#REF!,1)="-",(IF(ABS(#REF!)&gt;9,(ABS(#REF!)+2),11)),#REF!))</f>
        <v>#REF!</v>
      </c>
      <c r="AH75" s="38"/>
    </row>
    <row r="76" spans="24:34" ht="13.8" thickBot="1">
      <c r="X76" s="47" t="e">
        <f>IF(#REF!="",0,IF(LEFT(#REF!,1)="-",ABS(#REF!),(IF(#REF!&gt;9,#REF!+2,11))))</f>
        <v>#REF!</v>
      </c>
      <c r="Y76" s="48" t="e">
        <f>IF(#REF!="",0,IF(LEFT(#REF!,1)="-",(IF(ABS(#REF!)&gt;9,(ABS(#REF!)+2),11)),#REF!))</f>
        <v>#REF!</v>
      </c>
      <c r="Z76" s="47" t="e">
        <f>IF(#REF!="",0,IF(LEFT(#REF!,1)="-",ABS(#REF!),(IF(#REF!&gt;9,#REF!+2,11))))</f>
        <v>#REF!</v>
      </c>
      <c r="AA76" s="48" t="e">
        <f>IF(#REF!="",0,IF(LEFT(#REF!,1)="-",(IF(ABS(#REF!)&gt;9,(ABS(#REF!)+2),11)),#REF!))</f>
        <v>#REF!</v>
      </c>
      <c r="AB76" s="47" t="e">
        <f>IF(#REF!="",0,IF(LEFT(#REF!,1)="-",ABS(#REF!),(IF(#REF!&gt;9,#REF!+2,11))))</f>
        <v>#REF!</v>
      </c>
      <c r="AC76" s="48" t="e">
        <f>IF(#REF!="",0,IF(LEFT(#REF!,1)="-",(IF(ABS(#REF!)&gt;9,(ABS(#REF!)+2),11)),#REF!))</f>
        <v>#REF!</v>
      </c>
      <c r="AD76" s="47" t="e">
        <f>IF(#REF!="",0,IF(LEFT(#REF!,1)="-",ABS(#REF!),(IF(#REF!&gt;9,#REF!+2,11))))</f>
        <v>#REF!</v>
      </c>
      <c r="AE76" s="48" t="e">
        <f>IF(#REF!="",0,IF(LEFT(#REF!,1)="-",(IF(ABS(#REF!)&gt;9,(ABS(#REF!)+2),11)),#REF!))</f>
        <v>#REF!</v>
      </c>
      <c r="AF76" s="47" t="e">
        <f>IF(#REF!="",0,IF(LEFT(#REF!,1)="-",ABS(#REF!),(IF(#REF!&gt;9,#REF!+2,11))))</f>
        <v>#REF!</v>
      </c>
      <c r="AG76" s="48" t="e">
        <f>IF(#REF!="",0,IF(LEFT(#REF!,1)="-",(IF(ABS(#REF!)&gt;9,(ABS(#REF!)+2),11)),#REF!))</f>
        <v>#REF!</v>
      </c>
      <c r="AH76" s="38"/>
    </row>
    <row r="77" spans="24:34" ht="13.8" thickBot="1">
      <c r="X77" s="47" t="e">
        <f>IF(#REF!="",0,IF(LEFT(#REF!,1)="-",ABS(#REF!),(IF(#REF!&gt;9,#REF!+2,11))))</f>
        <v>#REF!</v>
      </c>
      <c r="Y77" s="48" t="e">
        <f>IF(#REF!="",0,IF(LEFT(#REF!,1)="-",(IF(ABS(#REF!)&gt;9,(ABS(#REF!)+2),11)),#REF!))</f>
        <v>#REF!</v>
      </c>
      <c r="Z77" s="47" t="e">
        <f>IF(#REF!="",0,IF(LEFT(#REF!,1)="-",ABS(#REF!),(IF(#REF!&gt;9,#REF!+2,11))))</f>
        <v>#REF!</v>
      </c>
      <c r="AA77" s="48" t="e">
        <f>IF(#REF!="",0,IF(LEFT(#REF!,1)="-",(IF(ABS(#REF!)&gt;9,(ABS(#REF!)+2),11)),#REF!))</f>
        <v>#REF!</v>
      </c>
      <c r="AB77" s="47" t="e">
        <f>IF(#REF!="",0,IF(LEFT(#REF!,1)="-",ABS(#REF!),(IF(#REF!&gt;9,#REF!+2,11))))</f>
        <v>#REF!</v>
      </c>
      <c r="AC77" s="48" t="e">
        <f>IF(#REF!="",0,IF(LEFT(#REF!,1)="-",(IF(ABS(#REF!)&gt;9,(ABS(#REF!)+2),11)),#REF!))</f>
        <v>#REF!</v>
      </c>
      <c r="AD77" s="47" t="e">
        <f>IF(#REF!="",0,IF(LEFT(#REF!,1)="-",ABS(#REF!),(IF(#REF!&gt;9,#REF!+2,11))))</f>
        <v>#REF!</v>
      </c>
      <c r="AE77" s="48" t="e">
        <f>IF(#REF!="",0,IF(LEFT(#REF!,1)="-",(IF(ABS(#REF!)&gt;9,(ABS(#REF!)+2),11)),#REF!))</f>
        <v>#REF!</v>
      </c>
      <c r="AF77" s="47" t="e">
        <f>IF(#REF!="",0,IF(LEFT(#REF!,1)="-",ABS(#REF!),(IF(#REF!&gt;9,#REF!+2,11))))</f>
        <v>#REF!</v>
      </c>
      <c r="AG77" s="48" t="e">
        <f>IF(#REF!="",0,IF(LEFT(#REF!,1)="-",(IF(ABS(#REF!)&gt;9,(ABS(#REF!)+2),11)),#REF!))</f>
        <v>#REF!</v>
      </c>
      <c r="AH77" s="38"/>
    </row>
    <row r="78" spans="24:34" ht="13.8" thickBot="1">
      <c r="X78" s="47" t="e">
        <f>IF(#REF!="",0,IF(LEFT(#REF!,1)="-",ABS(#REF!),(IF(#REF!&gt;9,#REF!+2,11))))</f>
        <v>#REF!</v>
      </c>
      <c r="Y78" s="48" t="e">
        <f>IF(#REF!="",0,IF(LEFT(#REF!,1)="-",(IF(ABS(#REF!)&gt;9,(ABS(#REF!)+2),11)),#REF!))</f>
        <v>#REF!</v>
      </c>
      <c r="Z78" s="47" t="e">
        <f>IF(#REF!="",0,IF(LEFT(#REF!,1)="-",ABS(#REF!),(IF(#REF!&gt;9,#REF!+2,11))))</f>
        <v>#REF!</v>
      </c>
      <c r="AA78" s="48" t="e">
        <f>IF(#REF!="",0,IF(LEFT(#REF!,1)="-",(IF(ABS(#REF!)&gt;9,(ABS(#REF!)+2),11)),#REF!))</f>
        <v>#REF!</v>
      </c>
      <c r="AB78" s="47" t="e">
        <f>IF(#REF!="",0,IF(LEFT(#REF!,1)="-",ABS(#REF!),(IF(#REF!&gt;9,#REF!+2,11))))</f>
        <v>#REF!</v>
      </c>
      <c r="AC78" s="48" t="e">
        <f>IF(#REF!="",0,IF(LEFT(#REF!,1)="-",(IF(ABS(#REF!)&gt;9,(ABS(#REF!)+2),11)),#REF!))</f>
        <v>#REF!</v>
      </c>
      <c r="AD78" s="47" t="e">
        <f>IF(#REF!="",0,IF(LEFT(#REF!,1)="-",ABS(#REF!),(IF(#REF!&gt;9,#REF!+2,11))))</f>
        <v>#REF!</v>
      </c>
      <c r="AE78" s="48" t="e">
        <f>IF(#REF!="",0,IF(LEFT(#REF!,1)="-",(IF(ABS(#REF!)&gt;9,(ABS(#REF!)+2),11)),#REF!))</f>
        <v>#REF!</v>
      </c>
      <c r="AF78" s="47" t="e">
        <f>IF(#REF!="",0,IF(LEFT(#REF!,1)="-",ABS(#REF!),(IF(#REF!&gt;9,#REF!+2,11))))</f>
        <v>#REF!</v>
      </c>
      <c r="AG78" s="48" t="e">
        <f>IF(#REF!="",0,IF(LEFT(#REF!,1)="-",(IF(ABS(#REF!)&gt;9,(ABS(#REF!)+2),11)),#REF!))</f>
        <v>#REF!</v>
      </c>
      <c r="AH78" s="38"/>
    </row>
    <row r="79" spans="24:34" ht="13.8" thickBot="1">
      <c r="X79" s="47" t="e">
        <f>IF(#REF!="",0,IF(LEFT(#REF!,1)="-",ABS(#REF!),(IF(#REF!&gt;9,#REF!+2,11))))</f>
        <v>#REF!</v>
      </c>
      <c r="Y79" s="48" t="e">
        <f>IF(#REF!="",0,IF(LEFT(#REF!,1)="-",(IF(ABS(#REF!)&gt;9,(ABS(#REF!)+2),11)),#REF!))</f>
        <v>#REF!</v>
      </c>
      <c r="Z79" s="47" t="e">
        <f>IF(#REF!="",0,IF(LEFT(#REF!,1)="-",ABS(#REF!),(IF(#REF!&gt;9,#REF!+2,11))))</f>
        <v>#REF!</v>
      </c>
      <c r="AA79" s="48" t="e">
        <f>IF(#REF!="",0,IF(LEFT(#REF!,1)="-",(IF(ABS(#REF!)&gt;9,(ABS(#REF!)+2),11)),#REF!))</f>
        <v>#REF!</v>
      </c>
      <c r="AB79" s="47" t="e">
        <f>IF(#REF!="",0,IF(LEFT(#REF!,1)="-",ABS(#REF!),(IF(#REF!&gt;9,#REF!+2,11))))</f>
        <v>#REF!</v>
      </c>
      <c r="AC79" s="48" t="e">
        <f>IF(#REF!="",0,IF(LEFT(#REF!,1)="-",(IF(ABS(#REF!)&gt;9,(ABS(#REF!)+2),11)),#REF!))</f>
        <v>#REF!</v>
      </c>
      <c r="AD79" s="47" t="e">
        <f>IF(#REF!="",0,IF(LEFT(#REF!,1)="-",ABS(#REF!),(IF(#REF!&gt;9,#REF!+2,11))))</f>
        <v>#REF!</v>
      </c>
      <c r="AE79" s="48" t="e">
        <f>IF(#REF!="",0,IF(LEFT(#REF!,1)="-",(IF(ABS(#REF!)&gt;9,(ABS(#REF!)+2),11)),#REF!))</f>
        <v>#REF!</v>
      </c>
      <c r="AF79" s="47" t="e">
        <f>IF(#REF!="",0,IF(LEFT(#REF!,1)="-",ABS(#REF!),(IF(#REF!&gt;9,#REF!+2,11))))</f>
        <v>#REF!</v>
      </c>
      <c r="AG79" s="48" t="e">
        <f>IF(#REF!="",0,IF(LEFT(#REF!,1)="-",(IF(ABS(#REF!)&gt;9,(ABS(#REF!)+2),11)),#REF!))</f>
        <v>#REF!</v>
      </c>
      <c r="AH79" s="38"/>
    </row>
    <row r="80" spans="24:34">
      <c r="X80" s="47" t="e">
        <f>IF(#REF!="",0,IF(LEFT(#REF!,1)="-",ABS(#REF!),(IF(#REF!&gt;9,#REF!+2,11))))</f>
        <v>#REF!</v>
      </c>
      <c r="Y80" s="48" t="e">
        <f>IF(#REF!="",0,IF(LEFT(#REF!,1)="-",(IF(ABS(#REF!)&gt;9,(ABS(#REF!)+2),11)),#REF!))</f>
        <v>#REF!</v>
      </c>
      <c r="Z80" s="47" t="e">
        <f>IF(#REF!="",0,IF(LEFT(#REF!,1)="-",ABS(#REF!),(IF(#REF!&gt;9,#REF!+2,11))))</f>
        <v>#REF!</v>
      </c>
      <c r="AA80" s="48" t="e">
        <f>IF(#REF!="",0,IF(LEFT(#REF!,1)="-",(IF(ABS(#REF!)&gt;9,(ABS(#REF!)+2),11)),#REF!))</f>
        <v>#REF!</v>
      </c>
      <c r="AB80" s="47" t="e">
        <f>IF(#REF!="",0,IF(LEFT(#REF!,1)="-",ABS(#REF!),(IF(#REF!&gt;9,#REF!+2,11))))</f>
        <v>#REF!</v>
      </c>
      <c r="AC80" s="48" t="e">
        <f>IF(#REF!="",0,IF(LEFT(#REF!,1)="-",(IF(ABS(#REF!)&gt;9,(ABS(#REF!)+2),11)),#REF!))</f>
        <v>#REF!</v>
      </c>
      <c r="AD80" s="47" t="e">
        <f>IF(#REF!="",0,IF(LEFT(#REF!,1)="-",ABS(#REF!),(IF(#REF!&gt;9,#REF!+2,11))))</f>
        <v>#REF!</v>
      </c>
      <c r="AE80" s="48" t="e">
        <f>IF(#REF!="",0,IF(LEFT(#REF!,1)="-",(IF(ABS(#REF!)&gt;9,(ABS(#REF!)+2),11)),#REF!))</f>
        <v>#REF!</v>
      </c>
      <c r="AF80" s="47" t="e">
        <f>IF(#REF!="",0,IF(LEFT(#REF!,1)="-",ABS(#REF!),(IF(#REF!&gt;9,#REF!+2,11))))</f>
        <v>#REF!</v>
      </c>
      <c r="AG80" s="48" t="e">
        <f>IF(#REF!="",0,IF(LEFT(#REF!,1)="-",(IF(ABS(#REF!)&gt;9,(ABS(#REF!)+2),11)),#REF!))</f>
        <v>#REF!</v>
      </c>
      <c r="AH80" s="38"/>
    </row>
    <row r="81" spans="24:34">
      <c r="X81" s="38"/>
      <c r="Y81" s="38"/>
      <c r="Z81" s="38"/>
      <c r="AA81" s="38"/>
      <c r="AB81" s="38"/>
      <c r="AC81" s="38"/>
      <c r="AD81" s="38"/>
      <c r="AE81" s="38"/>
      <c r="AF81" s="38"/>
      <c r="AG81" s="38"/>
      <c r="AH81" s="38"/>
    </row>
    <row r="100" spans="24:34" ht="13.8" thickBot="1">
      <c r="X100" s="14" t="s">
        <v>27</v>
      </c>
      <c r="Y100" s="14"/>
      <c r="Z100" s="14"/>
      <c r="AA100" s="14"/>
      <c r="AB100" s="14"/>
      <c r="AC100" s="14"/>
      <c r="AH100" s="38"/>
    </row>
    <row r="101" spans="24:34" ht="13.8" thickBot="1">
      <c r="X101" s="47" t="e">
        <f>IF(#REF!="",0,IF(LEFT(#REF!,1)="-",ABS(#REF!),(IF(#REF!&gt;9,#REF!+2,11))))</f>
        <v>#REF!</v>
      </c>
      <c r="Y101" s="48" t="e">
        <f>IF(#REF!="",0,IF(LEFT(#REF!,1)="-",(IF(ABS(#REF!)&gt;9,(ABS(#REF!)+2),11)),#REF!))</f>
        <v>#REF!</v>
      </c>
      <c r="Z101" s="47" t="e">
        <f>IF(#REF!="",0,IF(LEFT(#REF!,1)="-",ABS(#REF!),(IF(#REF!&gt;9,#REF!+2,11))))</f>
        <v>#REF!</v>
      </c>
      <c r="AA101" s="48" t="e">
        <f>IF(#REF!="",0,IF(LEFT(#REF!,1)="-",(IF(ABS(#REF!)&gt;9,(ABS(#REF!)+2),11)),#REF!))</f>
        <v>#REF!</v>
      </c>
      <c r="AB101" s="47" t="e">
        <f>IF(#REF!="",0,IF(LEFT(#REF!,1)="-",ABS(#REF!),(IF(#REF!&gt;9,#REF!+2,11))))</f>
        <v>#REF!</v>
      </c>
      <c r="AC101" s="48" t="e">
        <f>IF(#REF!="",0,IF(LEFT(#REF!,1)="-",(IF(ABS(#REF!)&gt;9,(ABS(#REF!)+2),11)),#REF!))</f>
        <v>#REF!</v>
      </c>
      <c r="AD101" s="47" t="e">
        <f>IF(#REF!="",0,IF(LEFT(#REF!,1)="-",ABS(#REF!),(IF(#REF!&gt;9,#REF!+2,11))))</f>
        <v>#REF!</v>
      </c>
      <c r="AE101" s="48" t="e">
        <f>IF(#REF!="",0,IF(LEFT(#REF!,1)="-",(IF(ABS(#REF!)&gt;9,(ABS(#REF!)+2),11)),#REF!))</f>
        <v>#REF!</v>
      </c>
      <c r="AF101" s="47" t="e">
        <f>IF(#REF!="",0,IF(LEFT(#REF!,1)="-",ABS(#REF!),(IF(#REF!&gt;9,#REF!+2,11))))</f>
        <v>#REF!</v>
      </c>
      <c r="AG101" s="48" t="e">
        <f>IF(#REF!="",0,IF(LEFT(#REF!,1)="-",(IF(ABS(#REF!)&gt;9,(ABS(#REF!)+2),11)),#REF!))</f>
        <v>#REF!</v>
      </c>
      <c r="AH101" s="38"/>
    </row>
    <row r="102" spans="24:34" ht="13.8" thickBot="1">
      <c r="X102" s="47" t="e">
        <f>IF(#REF!="",0,IF(LEFT(#REF!,1)="-",ABS(#REF!),(IF(#REF!&gt;9,#REF!+2,11))))</f>
        <v>#REF!</v>
      </c>
      <c r="Y102" s="48" t="e">
        <f>IF(#REF!="",0,IF(LEFT(#REF!,1)="-",(IF(ABS(#REF!)&gt;9,(ABS(#REF!)+2),11)),#REF!))</f>
        <v>#REF!</v>
      </c>
      <c r="Z102" s="47" t="e">
        <f>IF(#REF!="",0,IF(LEFT(#REF!,1)="-",ABS(#REF!),(IF(#REF!&gt;9,#REF!+2,11))))</f>
        <v>#REF!</v>
      </c>
      <c r="AA102" s="48" t="e">
        <f>IF(#REF!="",0,IF(LEFT(#REF!,1)="-",(IF(ABS(#REF!)&gt;9,(ABS(#REF!)+2),11)),#REF!))</f>
        <v>#REF!</v>
      </c>
      <c r="AB102" s="47" t="e">
        <f>IF(#REF!="",0,IF(LEFT(#REF!,1)="-",ABS(#REF!),(IF(#REF!&gt;9,#REF!+2,11))))</f>
        <v>#REF!</v>
      </c>
      <c r="AC102" s="48" t="e">
        <f>IF(#REF!="",0,IF(LEFT(#REF!,1)="-",(IF(ABS(#REF!)&gt;9,(ABS(#REF!)+2),11)),#REF!))</f>
        <v>#REF!</v>
      </c>
      <c r="AD102" s="47" t="e">
        <f>IF(#REF!="",0,IF(LEFT(#REF!,1)="-",ABS(#REF!),(IF(#REF!&gt;9,#REF!+2,11))))</f>
        <v>#REF!</v>
      </c>
      <c r="AE102" s="48" t="e">
        <f>IF(#REF!="",0,IF(LEFT(#REF!,1)="-",(IF(ABS(#REF!)&gt;9,(ABS(#REF!)+2),11)),#REF!))</f>
        <v>#REF!</v>
      </c>
      <c r="AF102" s="47" t="e">
        <f>IF(#REF!="",0,IF(LEFT(#REF!,1)="-",ABS(#REF!),(IF(#REF!&gt;9,#REF!+2,11))))</f>
        <v>#REF!</v>
      </c>
      <c r="AG102" s="48" t="e">
        <f>IF(#REF!="",0,IF(LEFT(#REF!,1)="-",(IF(ABS(#REF!)&gt;9,(ABS(#REF!)+2),11)),#REF!))</f>
        <v>#REF!</v>
      </c>
      <c r="AH102" s="38"/>
    </row>
    <row r="103" spans="24:34" ht="13.8" thickBot="1">
      <c r="X103" s="47" t="e">
        <f>IF(#REF!="",0,IF(LEFT(#REF!,1)="-",ABS(#REF!),(IF(#REF!&gt;9,#REF!+2,11))))</f>
        <v>#REF!</v>
      </c>
      <c r="Y103" s="48" t="e">
        <f>IF(#REF!="",0,IF(LEFT(#REF!,1)="-",(IF(ABS(#REF!)&gt;9,(ABS(#REF!)+2),11)),#REF!))</f>
        <v>#REF!</v>
      </c>
      <c r="Z103" s="47" t="e">
        <f>IF(#REF!="",0,IF(LEFT(#REF!,1)="-",ABS(#REF!),(IF(#REF!&gt;9,#REF!+2,11))))</f>
        <v>#REF!</v>
      </c>
      <c r="AA103" s="48" t="e">
        <f>IF(#REF!="",0,IF(LEFT(#REF!,1)="-",(IF(ABS(#REF!)&gt;9,(ABS(#REF!)+2),11)),#REF!))</f>
        <v>#REF!</v>
      </c>
      <c r="AB103" s="47" t="e">
        <f>IF(#REF!="",0,IF(LEFT(#REF!,1)="-",ABS(#REF!),(IF(#REF!&gt;9,#REF!+2,11))))</f>
        <v>#REF!</v>
      </c>
      <c r="AC103" s="48" t="e">
        <f>IF(#REF!="",0,IF(LEFT(#REF!,1)="-",(IF(ABS(#REF!)&gt;9,(ABS(#REF!)+2),11)),#REF!))</f>
        <v>#REF!</v>
      </c>
      <c r="AD103" s="47" t="e">
        <f>IF(#REF!="",0,IF(LEFT(#REF!,1)="-",ABS(#REF!),(IF(#REF!&gt;9,#REF!+2,11))))</f>
        <v>#REF!</v>
      </c>
      <c r="AE103" s="48" t="e">
        <f>IF(#REF!="",0,IF(LEFT(#REF!,1)="-",(IF(ABS(#REF!)&gt;9,(ABS(#REF!)+2),11)),#REF!))</f>
        <v>#REF!</v>
      </c>
      <c r="AF103" s="47" t="e">
        <f>IF(#REF!="",0,IF(LEFT(#REF!,1)="-",ABS(#REF!),(IF(#REF!&gt;9,#REF!+2,11))))</f>
        <v>#REF!</v>
      </c>
      <c r="AG103" s="48" t="e">
        <f>IF(#REF!="",0,IF(LEFT(#REF!,1)="-",(IF(ABS(#REF!)&gt;9,(ABS(#REF!)+2),11)),#REF!))</f>
        <v>#REF!</v>
      </c>
      <c r="AH103" s="38"/>
    </row>
    <row r="104" spans="24:34" ht="13.8" thickBot="1">
      <c r="X104" s="47" t="e">
        <f>IF(#REF!="",0,IF(LEFT(#REF!,1)="-",ABS(#REF!),(IF(#REF!&gt;9,#REF!+2,11))))</f>
        <v>#REF!</v>
      </c>
      <c r="Y104" s="48" t="e">
        <f>IF(#REF!="",0,IF(LEFT(#REF!,1)="-",(IF(ABS(#REF!)&gt;9,(ABS(#REF!)+2),11)),#REF!))</f>
        <v>#REF!</v>
      </c>
      <c r="Z104" s="47" t="e">
        <f>IF(#REF!="",0,IF(LEFT(#REF!,1)="-",ABS(#REF!),(IF(#REF!&gt;9,#REF!+2,11))))</f>
        <v>#REF!</v>
      </c>
      <c r="AA104" s="48" t="e">
        <f>IF(#REF!="",0,IF(LEFT(#REF!,1)="-",(IF(ABS(#REF!)&gt;9,(ABS(#REF!)+2),11)),#REF!))</f>
        <v>#REF!</v>
      </c>
      <c r="AB104" s="47" t="e">
        <f>IF(#REF!="",0,IF(LEFT(#REF!,1)="-",ABS(#REF!),(IF(#REF!&gt;9,#REF!+2,11))))</f>
        <v>#REF!</v>
      </c>
      <c r="AC104" s="48" t="e">
        <f>IF(#REF!="",0,IF(LEFT(#REF!,1)="-",(IF(ABS(#REF!)&gt;9,(ABS(#REF!)+2),11)),#REF!))</f>
        <v>#REF!</v>
      </c>
      <c r="AD104" s="47" t="e">
        <f>IF(#REF!="",0,IF(LEFT(#REF!,1)="-",ABS(#REF!),(IF(#REF!&gt;9,#REF!+2,11))))</f>
        <v>#REF!</v>
      </c>
      <c r="AE104" s="48" t="e">
        <f>IF(#REF!="",0,IF(LEFT(#REF!,1)="-",(IF(ABS(#REF!)&gt;9,(ABS(#REF!)+2),11)),#REF!))</f>
        <v>#REF!</v>
      </c>
      <c r="AF104" s="47" t="e">
        <f>IF(#REF!="",0,IF(LEFT(#REF!,1)="-",ABS(#REF!),(IF(#REF!&gt;9,#REF!+2,11))))</f>
        <v>#REF!</v>
      </c>
      <c r="AG104" s="48" t="e">
        <f>IF(#REF!="",0,IF(LEFT(#REF!,1)="-",(IF(ABS(#REF!)&gt;9,(ABS(#REF!)+2),11)),#REF!))</f>
        <v>#REF!</v>
      </c>
      <c r="AH104" s="38"/>
    </row>
    <row r="105" spans="24:34" ht="13.8" thickBot="1">
      <c r="X105" s="47" t="e">
        <f>IF(#REF!="",0,IF(LEFT(#REF!,1)="-",ABS(#REF!),(IF(#REF!&gt;9,#REF!+2,11))))</f>
        <v>#REF!</v>
      </c>
      <c r="Y105" s="48" t="e">
        <f>IF(#REF!="",0,IF(LEFT(#REF!,1)="-",(IF(ABS(#REF!)&gt;9,(ABS(#REF!)+2),11)),#REF!))</f>
        <v>#REF!</v>
      </c>
      <c r="Z105" s="47" t="e">
        <f>IF(#REF!="",0,IF(LEFT(#REF!,1)="-",ABS(#REF!),(IF(#REF!&gt;9,#REF!+2,11))))</f>
        <v>#REF!</v>
      </c>
      <c r="AA105" s="48" t="e">
        <f>IF(#REF!="",0,IF(LEFT(#REF!,1)="-",(IF(ABS(#REF!)&gt;9,(ABS(#REF!)+2),11)),#REF!))</f>
        <v>#REF!</v>
      </c>
      <c r="AB105" s="47" t="e">
        <f>IF(#REF!="",0,IF(LEFT(#REF!,1)="-",ABS(#REF!),(IF(#REF!&gt;9,#REF!+2,11))))</f>
        <v>#REF!</v>
      </c>
      <c r="AC105" s="48" t="e">
        <f>IF(#REF!="",0,IF(LEFT(#REF!,1)="-",(IF(ABS(#REF!)&gt;9,(ABS(#REF!)+2),11)),#REF!))</f>
        <v>#REF!</v>
      </c>
      <c r="AD105" s="47" t="e">
        <f>IF(#REF!="",0,IF(LEFT(#REF!,1)="-",ABS(#REF!),(IF(#REF!&gt;9,#REF!+2,11))))</f>
        <v>#REF!</v>
      </c>
      <c r="AE105" s="48" t="e">
        <f>IF(#REF!="",0,IF(LEFT(#REF!,1)="-",(IF(ABS(#REF!)&gt;9,(ABS(#REF!)+2),11)),#REF!))</f>
        <v>#REF!</v>
      </c>
      <c r="AF105" s="47" t="e">
        <f>IF(#REF!="",0,IF(LEFT(#REF!,1)="-",ABS(#REF!),(IF(#REF!&gt;9,#REF!+2,11))))</f>
        <v>#REF!</v>
      </c>
      <c r="AG105" s="48" t="e">
        <f>IF(#REF!="",0,IF(LEFT(#REF!,1)="-",(IF(ABS(#REF!)&gt;9,(ABS(#REF!)+2),11)),#REF!))</f>
        <v>#REF!</v>
      </c>
      <c r="AH105" s="38"/>
    </row>
    <row r="106" spans="24:34" ht="13.8" thickBot="1">
      <c r="X106" s="47" t="e">
        <f>IF(#REF!="",0,IF(LEFT(#REF!,1)="-",ABS(#REF!),(IF(#REF!&gt;9,#REF!+2,11))))</f>
        <v>#REF!</v>
      </c>
      <c r="Y106" s="48" t="e">
        <f>IF(#REF!="",0,IF(LEFT(#REF!,1)="-",(IF(ABS(#REF!)&gt;9,(ABS(#REF!)+2),11)),#REF!))</f>
        <v>#REF!</v>
      </c>
      <c r="Z106" s="47" t="e">
        <f>IF(#REF!="",0,IF(LEFT(#REF!,1)="-",ABS(#REF!),(IF(#REF!&gt;9,#REF!+2,11))))</f>
        <v>#REF!</v>
      </c>
      <c r="AA106" s="48" t="e">
        <f>IF(#REF!="",0,IF(LEFT(#REF!,1)="-",(IF(ABS(#REF!)&gt;9,(ABS(#REF!)+2),11)),#REF!))</f>
        <v>#REF!</v>
      </c>
      <c r="AB106" s="47" t="e">
        <f>IF(#REF!="",0,IF(LEFT(#REF!,1)="-",ABS(#REF!),(IF(#REF!&gt;9,#REF!+2,11))))</f>
        <v>#REF!</v>
      </c>
      <c r="AC106" s="48" t="e">
        <f>IF(#REF!="",0,IF(LEFT(#REF!,1)="-",(IF(ABS(#REF!)&gt;9,(ABS(#REF!)+2),11)),#REF!))</f>
        <v>#REF!</v>
      </c>
      <c r="AD106" s="47" t="e">
        <f>IF(#REF!="",0,IF(LEFT(#REF!,1)="-",ABS(#REF!),(IF(#REF!&gt;9,#REF!+2,11))))</f>
        <v>#REF!</v>
      </c>
      <c r="AE106" s="48" t="e">
        <f>IF(#REF!="",0,IF(LEFT(#REF!,1)="-",(IF(ABS(#REF!)&gt;9,(ABS(#REF!)+2),11)),#REF!))</f>
        <v>#REF!</v>
      </c>
      <c r="AF106" s="47" t="e">
        <f>IF(#REF!="",0,IF(LEFT(#REF!,1)="-",ABS(#REF!),(IF(#REF!&gt;9,#REF!+2,11))))</f>
        <v>#REF!</v>
      </c>
      <c r="AG106" s="48" t="e">
        <f>IF(#REF!="",0,IF(LEFT(#REF!,1)="-",(IF(ABS(#REF!)&gt;9,(ABS(#REF!)+2),11)),#REF!))</f>
        <v>#REF!</v>
      </c>
      <c r="AH106" s="38"/>
    </row>
    <row r="107" spans="24:34">
      <c r="X107" s="47" t="e">
        <f>IF(#REF!="",0,IF(LEFT(#REF!,1)="-",ABS(#REF!),(IF(#REF!&gt;9,#REF!+2,11))))</f>
        <v>#REF!</v>
      </c>
      <c r="Y107" s="48" t="e">
        <f>IF(#REF!="",0,IF(LEFT(#REF!,1)="-",(IF(ABS(#REF!)&gt;9,(ABS(#REF!)+2),11)),#REF!))</f>
        <v>#REF!</v>
      </c>
      <c r="Z107" s="47" t="e">
        <f>IF(#REF!="",0,IF(LEFT(#REF!,1)="-",ABS(#REF!),(IF(#REF!&gt;9,#REF!+2,11))))</f>
        <v>#REF!</v>
      </c>
      <c r="AA107" s="48" t="e">
        <f>IF(#REF!="",0,IF(LEFT(#REF!,1)="-",(IF(ABS(#REF!)&gt;9,(ABS(#REF!)+2),11)),#REF!))</f>
        <v>#REF!</v>
      </c>
      <c r="AB107" s="47" t="e">
        <f>IF(#REF!="",0,IF(LEFT(#REF!,1)="-",ABS(#REF!),(IF(#REF!&gt;9,#REF!+2,11))))</f>
        <v>#REF!</v>
      </c>
      <c r="AC107" s="48" t="e">
        <f>IF(#REF!="",0,IF(LEFT(#REF!,1)="-",(IF(ABS(#REF!)&gt;9,(ABS(#REF!)+2),11)),#REF!))</f>
        <v>#REF!</v>
      </c>
      <c r="AD107" s="47" t="e">
        <f>IF(#REF!="",0,IF(LEFT(#REF!,1)="-",ABS(#REF!),(IF(#REF!&gt;9,#REF!+2,11))))</f>
        <v>#REF!</v>
      </c>
      <c r="AE107" s="48" t="e">
        <f>IF(#REF!="",0,IF(LEFT(#REF!,1)="-",(IF(ABS(#REF!)&gt;9,(ABS(#REF!)+2),11)),#REF!))</f>
        <v>#REF!</v>
      </c>
      <c r="AF107" s="47" t="e">
        <f>IF(#REF!="",0,IF(LEFT(#REF!,1)="-",ABS(#REF!),(IF(#REF!&gt;9,#REF!+2,11))))</f>
        <v>#REF!</v>
      </c>
      <c r="AG107" s="48" t="e">
        <f>IF(#REF!="",0,IF(LEFT(#REF!,1)="-",(IF(ABS(#REF!)&gt;9,(ABS(#REF!)+2),11)),#REF!))</f>
        <v>#REF!</v>
      </c>
      <c r="AH107" s="38"/>
    </row>
    <row r="108" spans="24:34">
      <c r="X108" s="38"/>
      <c r="Y108" s="38"/>
      <c r="Z108" s="38"/>
      <c r="AA108" s="38"/>
      <c r="AB108" s="38"/>
      <c r="AC108" s="38"/>
      <c r="AD108" s="38"/>
      <c r="AE108" s="38"/>
      <c r="AF108" s="38"/>
      <c r="AG108" s="38"/>
      <c r="AH108" s="38"/>
    </row>
  </sheetData>
  <sheetProtection selectLockedCells="1" selectUnlockedCells="1"/>
  <mergeCells count="18">
    <mergeCell ref="J27:N27"/>
    <mergeCell ref="C13:E13"/>
    <mergeCell ref="G13:N13"/>
    <mergeCell ref="C14:E14"/>
    <mergeCell ref="G14:N14"/>
    <mergeCell ref="K16:L16"/>
    <mergeCell ref="C7:E7"/>
    <mergeCell ref="G7:N7"/>
    <mergeCell ref="C8:E8"/>
    <mergeCell ref="G8:N8"/>
    <mergeCell ref="C10:E10"/>
    <mergeCell ref="G10:N10"/>
    <mergeCell ref="J2:N2"/>
    <mergeCell ref="J3:N3"/>
    <mergeCell ref="C5:E5"/>
    <mergeCell ref="G5:N5"/>
    <mergeCell ref="C6:E6"/>
    <mergeCell ref="G6:N6"/>
  </mergeCells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</TotalTime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5</vt:i4>
      </vt:variant>
    </vt:vector>
  </HeadingPairs>
  <TitlesOfParts>
    <vt:vector size="5" baseType="lpstr">
      <vt:lpstr>Tulokset</vt:lpstr>
      <vt:lpstr>Välierä 1</vt:lpstr>
      <vt:lpstr>Välierä 2</vt:lpstr>
      <vt:lpstr>Pronssiottelu</vt:lpstr>
      <vt:lpstr>Loppuottelu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Oinas, Teemu 1. (Nokia - FI/Oulu)</dc:creator>
  <cp:lastModifiedBy>Marko Pietari</cp:lastModifiedBy>
  <cp:revision>3</cp:revision>
  <cp:lastPrinted>2020-09-03T08:34:33Z</cp:lastPrinted>
  <dcterms:created xsi:type="dcterms:W3CDTF">2020-09-03T07:08:52Z</dcterms:created>
  <dcterms:modified xsi:type="dcterms:W3CDTF">2025-04-26T17:34:02Z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0x010100C17A4B69EF56E94C827924DC4B490231</vt:lpwstr>
  </property>
  <property fmtid="{D5CDD505-2E9C-101B-9397-08002B2CF9AE}" pid="3" name="HideFromDelve">
    <vt:lpwstr>0</vt:lpwstr>
  </property>
</Properties>
</file>