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ämäTyökirja"/>
  <mc:AlternateContent xmlns:mc="http://schemas.openxmlformats.org/markup-compatibility/2006">
    <mc:Choice Requires="x15">
      <x15ac:absPath xmlns:x15ac="http://schemas.microsoft.com/office/spreadsheetml/2010/11/ac" url="G:\Oma Drive\Pöytätennis Jyväskylä\Kilpailut\"/>
    </mc:Choice>
  </mc:AlternateContent>
  <xr:revisionPtr revIDLastSave="0" documentId="13_ncr:1_{46CE461C-7AD0-4926-B94E-1F800BA46F42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KOKONAISKISA" sheetId="6" r:id="rId1"/>
    <sheet name="Syyskisat 2023" sheetId="1" r:id="rId2"/>
    <sheet name="Jyväskylä Open 2023" sheetId="5" r:id="rId3"/>
    <sheet name="Toshiba Open 2024" sheetId="7" r:id="rId4"/>
    <sheet name="Kevätkisat 2024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6" l="1"/>
  <c r="G85" i="6"/>
  <c r="G89" i="6"/>
  <c r="G90" i="6"/>
  <c r="G70" i="6"/>
  <c r="G93" i="6"/>
  <c r="G48" i="6"/>
  <c r="G94" i="6"/>
  <c r="G96" i="6"/>
  <c r="G97" i="6"/>
  <c r="G101" i="6"/>
  <c r="G102" i="6"/>
  <c r="G104" i="6"/>
  <c r="G106" i="6"/>
  <c r="G108" i="6"/>
  <c r="G110" i="6"/>
  <c r="G113" i="6"/>
  <c r="G62" i="6"/>
  <c r="G100" i="6"/>
  <c r="G42" i="6"/>
  <c r="G31" i="6"/>
  <c r="G65" i="6"/>
  <c r="G51" i="6"/>
  <c r="G26" i="6"/>
  <c r="G75" i="6"/>
  <c r="G61" i="6"/>
  <c r="G63" i="6"/>
  <c r="G4" i="6"/>
  <c r="G12" i="6"/>
  <c r="G22" i="6"/>
  <c r="G9" i="6"/>
  <c r="G14" i="6"/>
  <c r="G68" i="6"/>
  <c r="G19" i="6"/>
  <c r="G30" i="6"/>
  <c r="G47" i="6"/>
  <c r="G36" i="6"/>
  <c r="G33" i="6"/>
  <c r="G53" i="6"/>
  <c r="G43" i="6"/>
  <c r="G44" i="6"/>
  <c r="G29" i="6"/>
  <c r="G78" i="6"/>
  <c r="G66" i="6"/>
  <c r="G86" i="6"/>
  <c r="G50" i="6"/>
  <c r="G52" i="6"/>
  <c r="G55" i="6"/>
  <c r="G105" i="6"/>
  <c r="G54" i="6"/>
  <c r="G28" i="6"/>
  <c r="G16" i="6"/>
  <c r="G46" i="6"/>
  <c r="G83" i="6"/>
  <c r="G67" i="6"/>
  <c r="G107" i="6"/>
  <c r="G95" i="6"/>
  <c r="G99" i="6"/>
  <c r="G18" i="6"/>
  <c r="G60" i="6"/>
  <c r="G69" i="6"/>
  <c r="G88" i="6"/>
  <c r="G74" i="6"/>
  <c r="G24" i="6"/>
  <c r="G21" i="6"/>
  <c r="G25" i="6"/>
  <c r="G13" i="6"/>
  <c r="G77" i="6"/>
  <c r="G91" i="6"/>
  <c r="G64" i="6"/>
  <c r="G80" i="6"/>
  <c r="G3" i="6"/>
  <c r="G38" i="6"/>
  <c r="G111" i="6"/>
  <c r="G7" i="6"/>
  <c r="G2" i="6"/>
  <c r="G57" i="6"/>
  <c r="G40" i="6"/>
  <c r="G10" i="6"/>
  <c r="G112" i="6"/>
  <c r="G72" i="6"/>
  <c r="G41" i="6"/>
  <c r="G17" i="6"/>
  <c r="G23" i="6"/>
  <c r="G114" i="6"/>
  <c r="G59" i="6"/>
  <c r="G73" i="6"/>
  <c r="G49" i="6"/>
  <c r="G11" i="6"/>
  <c r="G27" i="6"/>
  <c r="G87" i="6"/>
  <c r="G103" i="6"/>
  <c r="G15" i="6"/>
  <c r="G20" i="6"/>
  <c r="G8" i="6"/>
  <c r="G37" i="6"/>
  <c r="G5" i="6"/>
  <c r="G6" i="6"/>
  <c r="G45" i="6"/>
  <c r="G58" i="6"/>
  <c r="G34" i="6"/>
  <c r="G32" i="6"/>
  <c r="G109" i="6"/>
  <c r="G82" i="6"/>
  <c r="G92" i="6"/>
  <c r="G71" i="6"/>
  <c r="G56" i="6"/>
  <c r="G98" i="6"/>
  <c r="G35" i="6"/>
  <c r="G81" i="6"/>
  <c r="G39" i="6"/>
  <c r="G76" i="6"/>
  <c r="G79" i="6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J65" i="7" l="1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8" i="7"/>
  <c r="J47" i="7"/>
  <c r="J46" i="7"/>
  <c r="J43" i="7"/>
  <c r="J49" i="7"/>
  <c r="J44" i="7"/>
  <c r="J45" i="7"/>
  <c r="J41" i="7"/>
  <c r="J39" i="7"/>
  <c r="J38" i="7"/>
  <c r="J37" i="7"/>
  <c r="J36" i="7"/>
  <c r="J35" i="7"/>
  <c r="J42" i="7"/>
  <c r="J40" i="7"/>
  <c r="J34" i="7"/>
  <c r="J33" i="7"/>
  <c r="J30" i="7"/>
  <c r="J28" i="7"/>
  <c r="J27" i="7"/>
  <c r="J26" i="7"/>
  <c r="J25" i="7"/>
  <c r="J32" i="7"/>
  <c r="J31" i="7"/>
  <c r="J29" i="7"/>
  <c r="J23" i="7"/>
  <c r="J22" i="7"/>
  <c r="J24" i="7"/>
  <c r="J21" i="7"/>
  <c r="J20" i="7"/>
  <c r="J19" i="7"/>
  <c r="J17" i="7"/>
  <c r="J16" i="7"/>
  <c r="J18" i="7"/>
  <c r="J13" i="7"/>
  <c r="J15" i="7"/>
  <c r="J14" i="7"/>
  <c r="J11" i="7"/>
  <c r="J12" i="7"/>
  <c r="J10" i="7"/>
  <c r="J9" i="7"/>
  <c r="J7" i="7"/>
  <c r="J8" i="7"/>
  <c r="J6" i="7"/>
  <c r="J4" i="7"/>
  <c r="J5" i="7"/>
  <c r="J3" i="7"/>
  <c r="J2" i="7"/>
  <c r="I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J3" i="1"/>
  <c r="J4" i="1"/>
  <c r="J2" i="1"/>
  <c r="J7" i="1"/>
  <c r="J10" i="1"/>
  <c r="J9" i="1"/>
  <c r="J14" i="1"/>
  <c r="J21" i="1"/>
  <c r="J22" i="1"/>
  <c r="J26" i="1"/>
  <c r="J35" i="1"/>
  <c r="J5" i="1"/>
  <c r="J6" i="1"/>
  <c r="J8" i="1"/>
  <c r="J11" i="1"/>
  <c r="J12" i="1"/>
  <c r="J13" i="1"/>
  <c r="J15" i="1"/>
  <c r="J16" i="1"/>
  <c r="J17" i="1"/>
  <c r="J18" i="1"/>
  <c r="J19" i="1"/>
  <c r="J20" i="1"/>
  <c r="J23" i="1"/>
  <c r="J24" i="1"/>
  <c r="J25" i="1"/>
  <c r="J27" i="1"/>
  <c r="J28" i="1"/>
  <c r="J29" i="1"/>
  <c r="J30" i="1"/>
  <c r="J31" i="1"/>
  <c r="J32" i="1"/>
  <c r="J33" i="1"/>
  <c r="J34" i="1"/>
  <c r="J36" i="1"/>
  <c r="J37" i="1"/>
  <c r="J38" i="1"/>
  <c r="J39" i="1"/>
  <c r="J40" i="1"/>
</calcChain>
</file>

<file path=xl/sharedStrings.xml><?xml version="1.0" encoding="utf-8"?>
<sst xmlns="http://schemas.openxmlformats.org/spreadsheetml/2006/main" count="658" uniqueCount="186">
  <si>
    <t>PT Jyväskylä</t>
  </si>
  <si>
    <t>Antinoja Jouko</t>
  </si>
  <si>
    <t>MPS</t>
  </si>
  <si>
    <t>Sipiläinen Severi</t>
  </si>
  <si>
    <t>Petritsch Klaus</t>
  </si>
  <si>
    <t>Södergård Patrik</t>
  </si>
  <si>
    <t>Luttunen Juhani</t>
  </si>
  <si>
    <t>PT 75</t>
  </si>
  <si>
    <t xml:space="preserve">Korkiavuori Aatu </t>
  </si>
  <si>
    <t xml:space="preserve">PT Jyväskylä </t>
  </si>
  <si>
    <t>Ylinen Aki</t>
  </si>
  <si>
    <t xml:space="preserve">Halinen Veeti </t>
  </si>
  <si>
    <t>Mäntylä Antti</t>
  </si>
  <si>
    <t>Kovanen Jari</t>
  </si>
  <si>
    <t>Kokkonen Noel</t>
  </si>
  <si>
    <t>KuPTS</t>
  </si>
  <si>
    <t>Kokkonen Sami</t>
  </si>
  <si>
    <t>Salminen Santeri</t>
  </si>
  <si>
    <t>Halmepuro Toivo</t>
  </si>
  <si>
    <t>Aarnos Lauri</t>
  </si>
  <si>
    <t>Leppänen Konsta</t>
  </si>
  <si>
    <t>Räsänen Elmeri</t>
  </si>
  <si>
    <t>Hämäläinen Niko</t>
  </si>
  <si>
    <t>Leppänen Juha</t>
  </si>
  <si>
    <t>Lammassaari Santeri</t>
  </si>
  <si>
    <t>Hirvonen Topi</t>
  </si>
  <si>
    <t>Pikkarainen Jyrki</t>
  </si>
  <si>
    <t>Hiltunen Terho</t>
  </si>
  <si>
    <t>Kulju Juha</t>
  </si>
  <si>
    <t xml:space="preserve">KuPTS </t>
  </si>
  <si>
    <t>Kiviluoto Oiva</t>
  </si>
  <si>
    <t>La klo 13.30</t>
  </si>
  <si>
    <t>La klo 17</t>
  </si>
  <si>
    <t>Su klo 10</t>
  </si>
  <si>
    <t>Su klo 13.30</t>
  </si>
  <si>
    <t>Juutinen Timo</t>
  </si>
  <si>
    <t>Halonen Markku</t>
  </si>
  <si>
    <t>Girlea Mihai</t>
  </si>
  <si>
    <t>Jaakkola Lasse</t>
  </si>
  <si>
    <t>Helin Jani</t>
  </si>
  <si>
    <t>Urtamo Ilkka</t>
  </si>
  <si>
    <t>Moilanen Olavi</t>
  </si>
  <si>
    <t>La klo 10</t>
  </si>
  <si>
    <t>Moilanen Pasi</t>
  </si>
  <si>
    <t>Seura</t>
  </si>
  <si>
    <t>Nimi</t>
  </si>
  <si>
    <t>Nu-Se</t>
  </si>
  <si>
    <t>Saarikoski Simeoni</t>
  </si>
  <si>
    <t>LiPi</t>
  </si>
  <si>
    <t>Valtola Leevi</t>
  </si>
  <si>
    <t>Valtola Lenni</t>
  </si>
  <si>
    <t>Kiviranta Otto</t>
  </si>
  <si>
    <t>Virnes Markku</t>
  </si>
  <si>
    <t>Ojansivu Akseli</t>
  </si>
  <si>
    <t>Su klo 172</t>
  </si>
  <si>
    <t>Valtola  Leevi</t>
  </si>
  <si>
    <t>Ei seuraa</t>
  </si>
  <si>
    <t>Putkonen Elias</t>
  </si>
  <si>
    <t>Ahonen Oliver</t>
  </si>
  <si>
    <t>Kemppainen Lenni</t>
  </si>
  <si>
    <t>Riihimäki Vesa</t>
  </si>
  <si>
    <t>TIP-70</t>
  </si>
  <si>
    <t>Koivumäki Joel</t>
  </si>
  <si>
    <t>Pasanen Ville</t>
  </si>
  <si>
    <t xml:space="preserve">Valtola Lenni </t>
  </si>
  <si>
    <t xml:space="preserve">Lehtosaari Niko </t>
  </si>
  <si>
    <t>Skiba Grigorii</t>
  </si>
  <si>
    <t>Pelkonen Henri</t>
  </si>
  <si>
    <t>TuPy</t>
  </si>
  <si>
    <t>Saarinen Mikko</t>
  </si>
  <si>
    <t>Torpström Ari</t>
  </si>
  <si>
    <t>Lehtosaari Luka</t>
  </si>
  <si>
    <t>Koli Mika</t>
  </si>
  <si>
    <t xml:space="preserve">Hirvonen Topi </t>
  </si>
  <si>
    <t>PT Espoo</t>
  </si>
  <si>
    <t>Sell Lenni</t>
  </si>
  <si>
    <t>Sell Ilari</t>
  </si>
  <si>
    <t>Koli Olli</t>
  </si>
  <si>
    <t xml:space="preserve">Nirkkonen Lauri </t>
  </si>
  <si>
    <t>Korkiavuori Aatu</t>
  </si>
  <si>
    <t>Koivumäki Jimi</t>
  </si>
  <si>
    <t>Juutilainen Tomi</t>
  </si>
  <si>
    <t>NuSe</t>
  </si>
  <si>
    <t>Yhteensä</t>
  </si>
  <si>
    <t>Ryhmä 5</t>
  </si>
  <si>
    <t>Ryhmä 4</t>
  </si>
  <si>
    <t>Ryhmä 3</t>
  </si>
  <si>
    <t>Ryhmä 2</t>
  </si>
  <si>
    <t>Ryhmä 1</t>
  </si>
  <si>
    <t xml:space="preserve">Seura </t>
  </si>
  <si>
    <t xml:space="preserve">Nimi </t>
  </si>
  <si>
    <t>Rating</t>
  </si>
  <si>
    <t>Syyskisat 2023</t>
  </si>
  <si>
    <t>Jyväskylä Open 2023</t>
  </si>
  <si>
    <t>Nirkkonen Lauri</t>
  </si>
  <si>
    <t>Toshiba Open 2024</t>
  </si>
  <si>
    <t>Kevätkisat 2024</t>
  </si>
  <si>
    <t>La klo 17.30</t>
  </si>
  <si>
    <t>Su klo 17</t>
  </si>
  <si>
    <t>Visuri Axel</t>
  </si>
  <si>
    <t>Hakala Oskari</t>
  </si>
  <si>
    <t>Ikola Aleksi</t>
  </si>
  <si>
    <t>KoKu</t>
  </si>
  <si>
    <t>Kurko Antti</t>
  </si>
  <si>
    <t>LiPi/Vire</t>
  </si>
  <si>
    <t>Holopainen Heikki</t>
  </si>
  <si>
    <t>JPT</t>
  </si>
  <si>
    <t xml:space="preserve">Kivelä Eerik </t>
  </si>
  <si>
    <t>Autio Ville</t>
  </si>
  <si>
    <t>Halex</t>
  </si>
  <si>
    <t>Kiiskinen Heikki</t>
  </si>
  <si>
    <t>PT-60</t>
  </si>
  <si>
    <t>Ruokanen Toni</t>
  </si>
  <si>
    <t>Seppälä Marko</t>
  </si>
  <si>
    <t>OPT-86</t>
  </si>
  <si>
    <t>Tuuttila Tapio</t>
  </si>
  <si>
    <t>Kaatranen Jari</t>
  </si>
  <si>
    <t xml:space="preserve">Patja Jarmo </t>
  </si>
  <si>
    <t>Haverinen Ilmari</t>
  </si>
  <si>
    <t>Boom</t>
  </si>
  <si>
    <t>Kibuti Clarence</t>
  </si>
  <si>
    <t xml:space="preserve">Kulju Juha </t>
  </si>
  <si>
    <t>Nyyssönen Elias</t>
  </si>
  <si>
    <t>Pavlov Konstantin</t>
  </si>
  <si>
    <t xml:space="preserve">Moilanen Pasi </t>
  </si>
  <si>
    <t>Kara Tauno</t>
  </si>
  <si>
    <t>Ikola Pate</t>
  </si>
  <si>
    <t>Kurunmäki Kyösti</t>
  </si>
  <si>
    <t>Wega</t>
  </si>
  <si>
    <t>Kähtävä Konsta</t>
  </si>
  <si>
    <t xml:space="preserve">Malkavaara Markku </t>
  </si>
  <si>
    <t xml:space="preserve">Hämäläinen Niko </t>
  </si>
  <si>
    <t>Karadas Latif</t>
  </si>
  <si>
    <t>Keinänen Miko</t>
  </si>
  <si>
    <t>Kiviluoto Eino</t>
  </si>
  <si>
    <t xml:space="preserve">Punnala Markus </t>
  </si>
  <si>
    <t>Siltanen Heikki</t>
  </si>
  <si>
    <t>Eskola Petri</t>
  </si>
  <si>
    <t>Petal Lev</t>
  </si>
  <si>
    <t>Pikkarainen Joonas</t>
  </si>
  <si>
    <t>PTS Sherwood</t>
  </si>
  <si>
    <t>Rantanen Simo</t>
  </si>
  <si>
    <t xml:space="preserve">Nimi / Name </t>
  </si>
  <si>
    <t>Seura / Club</t>
  </si>
  <si>
    <t>La 18.5. klo 10</t>
  </si>
  <si>
    <t>La 18.5. klo 13.30</t>
  </si>
  <si>
    <t>La 18.5. klo 17</t>
  </si>
  <si>
    <t>Su 19.5. klo 10</t>
  </si>
  <si>
    <t>Hella Matteo</t>
  </si>
  <si>
    <t>Pikkarainen Jussi</t>
  </si>
  <si>
    <t>PTS-Sherwood</t>
  </si>
  <si>
    <t>Andersson Riku</t>
  </si>
  <si>
    <t>UU</t>
  </si>
  <si>
    <t>Lappi Vesa</t>
  </si>
  <si>
    <t xml:space="preserve">Moilanen Olavi </t>
  </si>
  <si>
    <t>Tiainen Teemu</t>
  </si>
  <si>
    <t>Iljanto Olli</t>
  </si>
  <si>
    <t>POR-83</t>
  </si>
  <si>
    <t>Rossi Jarmo</t>
  </si>
  <si>
    <t>Martikainen Justus</t>
  </si>
  <si>
    <t>Punnonen Kari</t>
  </si>
  <si>
    <t>Ruisl Eduard</t>
  </si>
  <si>
    <t xml:space="preserve">Arilampi Timo </t>
  </si>
  <si>
    <t xml:space="preserve">Jaakkola Lasse </t>
  </si>
  <si>
    <t xml:space="preserve">Järvinen Sami </t>
  </si>
  <si>
    <t>PT-2000</t>
  </si>
  <si>
    <t>Kauppinen Kimmo</t>
  </si>
  <si>
    <t>Pennanen Marko</t>
  </si>
  <si>
    <t>Räisänen Osmo</t>
  </si>
  <si>
    <t>Hella Lauri</t>
  </si>
  <si>
    <t xml:space="preserve">Järvinen Heikki </t>
  </si>
  <si>
    <t>Ojanen Arto</t>
  </si>
  <si>
    <t>Patja Jarmo</t>
  </si>
  <si>
    <t>Pitkänen Juha</t>
  </si>
  <si>
    <t>Rantala Kai</t>
  </si>
  <si>
    <t>Rönnkvist Marjo</t>
  </si>
  <si>
    <t>Sonne Nico</t>
  </si>
  <si>
    <t>Tuppurainen Erkka</t>
  </si>
  <si>
    <t>PeTo</t>
  </si>
  <si>
    <t>Ala-Vannesluoma Arto</t>
  </si>
  <si>
    <t>Paakkulainen Pia</t>
  </si>
  <si>
    <t>Forsman Valtteri</t>
  </si>
  <si>
    <t>Korhonen Jani</t>
  </si>
  <si>
    <t>Por-83</t>
  </si>
  <si>
    <t>Arilampi Timo</t>
  </si>
  <si>
    <t>Järvinen Sami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</si>
</sst>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8"/>
      <name val="Arial"/>
      <family val="2"/>
      <scheme val="minor"/>
    </font>
    <font>
      <sz val="10"/>
      <color theme="0"/>
      <name val="Arial"/>
      <family val="2"/>
      <scheme val="minor"/>
    </font>
    <font>
      <sz val="8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0" xfId="1" applyFont="1"/>
    <xf numFmtId="0" fontId="4" fillId="0" borderId="0" xfId="1"/>
    <xf numFmtId="0" fontId="1" fillId="0" borderId="0" xfId="1" applyFont="1"/>
    <xf numFmtId="0" fontId="8" fillId="0" borderId="0" xfId="1" applyFont="1"/>
    <xf numFmtId="0" fontId="1" fillId="0" borderId="1" xfId="1" applyFont="1" applyBorder="1"/>
    <xf numFmtId="0" fontId="4" fillId="0" borderId="1" xfId="1" applyBorder="1"/>
    <xf numFmtId="0" fontId="9" fillId="0" borderId="0" xfId="0" applyFont="1" applyAlignment="1">
      <alignment horizontal="left"/>
    </xf>
    <xf numFmtId="0" fontId="2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0" fontId="4" fillId="0" borderId="0" xfId="1" applyAlignment="1">
      <alignment horizontal="left"/>
    </xf>
    <xf numFmtId="0" fontId="4" fillId="0" borderId="0" xfId="0" applyFont="1"/>
    <xf numFmtId="0" fontId="0" fillId="0" borderId="0" xfId="0" applyNumberFormat="1" applyAlignment="1">
      <alignment horizontal="left"/>
    </xf>
  </cellXfs>
  <cellStyles count="2">
    <cellStyle name="Normaali" xfId="0" builtinId="0"/>
    <cellStyle name="Normaali 2" xfId="1" xr:uid="{FE71A8B5-AB4E-4AE5-9F7C-2445B129D733}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minor"/>
      </font>
    </dxf>
    <dxf>
      <numFmt numFmtId="0" formatCode="General"/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minor"/>
      </font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bottom" textRotation="0" wrapText="0" indent="0" justifyLastLine="0" shrinkToFit="0" readingOrder="0"/>
    </dxf>
    <dxf>
      <font>
        <color theme="1"/>
        <family val="2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EDF5071-3D80-4A5C-B025-41E6D54EA233}" name="Taulukko14" displayName="Taulukko14" ref="A1:G114" totalsRowShown="0" headerRowDxfId="46" dataDxfId="45">
  <autoFilter ref="A1:G114" xr:uid="{3645F8A5-2687-4624-9AF1-731310AE8A71}"/>
  <sortState xmlns:xlrd2="http://schemas.microsoft.com/office/spreadsheetml/2017/richdata2" ref="A2:G114">
    <sortCondition descending="1" ref="G1:G114"/>
  </sortState>
  <tableColumns count="7">
    <tableColumn id="1" xr3:uid="{74C16337-E4F2-40AD-838B-186CA78D1467}" name="Nimi" dataDxfId="44"/>
    <tableColumn id="2" xr3:uid="{188DE4BB-298E-492E-ADF6-2BB4A39296E3}" name="Seura" dataDxfId="43"/>
    <tableColumn id="4" xr3:uid="{12725E53-3C50-4C80-A49B-73EFF0F58C68}" name="Syyskisat 2023" dataDxfId="42"/>
    <tableColumn id="5" xr3:uid="{645EEE25-BCA7-4181-9251-50FDD25637A0}" name="Jyväskylä Open 2023" dataDxfId="41"/>
    <tableColumn id="6" xr3:uid="{BAF2DBCD-CA9F-43F5-931C-9A3BBA895481}" name="Toshiba Open 2024" dataDxfId="40"/>
    <tableColumn id="7" xr3:uid="{977B519E-B7E1-4A49-BF0D-0B51D40CB6AD}" name="Kevätkisat 2024" dataDxfId="39"/>
    <tableColumn id="8" xr3:uid="{8A26A7CC-DAF6-4A1D-A5EC-AB39472E00C8}" name="Yhteensä" dataDxfId="1">
      <calculatedColumnFormula>SUM(C2:F2)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45F8A5-2687-4624-9AF1-731310AE8A71}" name="Taulukko1" displayName="Taulukko1" ref="A1:J40" totalsRowShown="0" headerRowDxfId="38" dataDxfId="37">
  <autoFilter ref="A1:J40" xr:uid="{3645F8A5-2687-4624-9AF1-731310AE8A71}"/>
  <sortState xmlns:xlrd2="http://schemas.microsoft.com/office/spreadsheetml/2017/richdata2" ref="A2:J40">
    <sortCondition descending="1" ref="J1:J40"/>
  </sortState>
  <tableColumns count="10">
    <tableColumn id="14" xr3:uid="{DC1EF5D6-E338-4951-A24E-522C9898718C}" name="Rating" dataDxfId="36"/>
    <tableColumn id="1" xr3:uid="{164E1802-925E-42E5-9C6E-0FAD0FB64BE8}" name="Nimi" dataDxfId="35"/>
    <tableColumn id="2" xr3:uid="{8042480E-4FC9-47FC-8304-ADD25139ACB0}" name="Seura" dataDxfId="34"/>
    <tableColumn id="5" xr3:uid="{4012A76E-A93E-4823-B314-E82754158426}" name="La klo 10" dataDxfId="33"/>
    <tableColumn id="6" xr3:uid="{6DB4934C-67F6-4D0B-B10F-C76EBC4ADFC2}" name="La klo 13.30" dataDxfId="32"/>
    <tableColumn id="7" xr3:uid="{50B5BE35-B3B5-48C2-9C9C-F1A801F3B41A}" name="La klo 17" dataDxfId="31"/>
    <tableColumn id="8" xr3:uid="{0F7577F0-42F9-4C8A-A6D7-CE85A553001C}" name="Su klo 10" dataDxfId="30"/>
    <tableColumn id="9" xr3:uid="{85B9D987-6120-4EF7-869C-B46A5EF65704}" name="Su klo 13.30" dataDxfId="29"/>
    <tableColumn id="15" xr3:uid="{97E92F01-4D22-46E3-BF12-31BB6B173EEA}" name="Su klo 172" dataDxfId="28"/>
    <tableColumn id="3" xr3:uid="{A021186B-CEB4-4AFB-8C98-9AEC5951A004}" name="Yhteensä" dataDxfId="27">
      <calculatedColumnFormula>SUM(D2:I2)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ACBCE2-BCA4-4FA4-8DB3-C49C61D0E452}" name="Taulukko13" displayName="Taulukko13" ref="A1:I41" totalsRowShown="0" headerRowDxfId="26" dataDxfId="25">
  <autoFilter ref="A1:I41" xr:uid="{4913700C-6A56-486F-952A-3CEDA980E75E}"/>
  <sortState xmlns:xlrd2="http://schemas.microsoft.com/office/spreadsheetml/2017/richdata2" ref="A2:I41">
    <sortCondition descending="1" ref="I1:I41"/>
  </sortState>
  <tableColumns count="9">
    <tableColumn id="1" xr3:uid="{7E8289A5-5915-42BE-9591-341639010C3C}" name="Rating" dataDxfId="24"/>
    <tableColumn id="3" xr3:uid="{B623C7A3-0181-44F2-B0D7-C885D210F1B4}" name="Nimi " dataDxfId="23"/>
    <tableColumn id="4" xr3:uid="{F0EB5E35-9951-4BA7-9744-5C4A6CD91E3C}" name="Seura " dataDxfId="22"/>
    <tableColumn id="7" xr3:uid="{FE51730A-C8B1-44A6-992F-E3F183EF955C}" name="Ryhmä 1" dataDxfId="21"/>
    <tableColumn id="8" xr3:uid="{F2233BD6-0B2B-469B-9F80-83BFE1272B3B}" name="Ryhmä 2" dataDxfId="20"/>
    <tableColumn id="9" xr3:uid="{567DF1EC-96C1-43DE-ACE5-7DD1D901F791}" name="Ryhmä 3" dataDxfId="19"/>
    <tableColumn id="10" xr3:uid="{78399436-2927-4A16-9BE0-FFF960DFC579}" name="Ryhmä 4" dataDxfId="18"/>
    <tableColumn id="11" xr3:uid="{3577250D-A601-4CE7-8F76-4CFFAA801E24}" name="Ryhmä 5" dataDxfId="17"/>
    <tableColumn id="13" xr3:uid="{477CCDA3-08AD-4E2F-9B38-3A57CDB25619}" name="Yhteensä" dataDxfId="16">
      <calculatedColumnFormula>Taulukko13[[#This Row],[Ryhmä 1]]+Taulukko13[[#This Row],[Ryhmä 2]]+Taulukko13[[#This Row],[Ryhmä 3]]+Taulukko13[[#This Row],[Ryhmä 4]]+Taulukko13[[#This Row],[Ryhmä 5]]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471FE29-E164-4A1F-8782-457A55372E31}" name="Taulukko1346" displayName="Taulukko1346" ref="A1:J65" totalsRowShown="0" headerRowDxfId="15">
  <autoFilter ref="A1:J65" xr:uid="{AC9EB6ED-3BEB-4CB4-9CF9-7DFFF70649EC}"/>
  <sortState xmlns:xlrd2="http://schemas.microsoft.com/office/spreadsheetml/2017/richdata2" ref="B2:J65">
    <sortCondition descending="1" ref="J1:J65"/>
  </sortState>
  <tableColumns count="10">
    <tableColumn id="1" xr3:uid="{B75EB853-7769-47D6-8C04-23297FA7C2EB}" name="Rating" dataDxfId="14" dataCellStyle="Normaali 2"/>
    <tableColumn id="3" xr3:uid="{85DF986E-D367-4783-B2F7-8EE9527575D8}" name="Nimi" dataDxfId="13"/>
    <tableColumn id="4" xr3:uid="{FD3EDBE4-4A47-49D9-A533-92797D5B861A}" name="Seura" dataDxfId="12"/>
    <tableColumn id="7" xr3:uid="{38F88C77-0300-416A-84FB-866B4F54F30E}" name="La klo 10"/>
    <tableColumn id="8" xr3:uid="{C4EC8B62-95AC-4493-9DD5-0755CE8286FA}" name="La klo 13.30"/>
    <tableColumn id="9" xr3:uid="{E7EF43A4-8900-42EB-A0ED-424E6A793DA3}" name="La klo 17.30"/>
    <tableColumn id="10" xr3:uid="{D005ACA2-067C-4465-A8EA-40FC7121DA67}" name="Su klo 10"/>
    <tableColumn id="11" xr3:uid="{0B67D03E-F0BE-4450-B8E3-BFC1A8E1503A}" name="Su klo 13.30"/>
    <tableColumn id="12" xr3:uid="{592C45C7-9597-4302-ABA8-17E2BE66E9ED}" name="Su klo 17"/>
    <tableColumn id="13" xr3:uid="{BF3926B4-9FFE-4136-8519-2F70392888AC}" name="Yhteensä" dataDxfId="0">
      <calculatedColumnFormula>Taulukko1346[[#This Row],[La klo 10]]+Taulukko1346[[#This Row],[La klo 13.30]]+Taulukko1346[[#This Row],[La klo 17.30]]+Taulukko1346[[#This Row],[Su klo 10]]+Taulukko1346[[#This Row],[Su klo 13.30]]+Taulukko1346[[#This Row],[Su klo 17]]</calculatedColumnFormula>
    </tableColumn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4926CF8-7CDB-4D8F-91CD-807CE52A014B}" name="Taulukko135" displayName="Taulukko135" ref="A1:H52" totalsRowShown="0" headerRowDxfId="11" dataDxfId="10">
  <autoFilter ref="A1:H52" xr:uid="{B24A4596-9728-4049-956A-C23B513169A1}"/>
  <sortState xmlns:xlrd2="http://schemas.microsoft.com/office/spreadsheetml/2017/richdata2" ref="A2:H52">
    <sortCondition descending="1" ref="H1:H52"/>
  </sortState>
  <tableColumns count="8">
    <tableColumn id="6" xr3:uid="{988D1D30-A5C2-41A6-8623-DCD8BCF8C927}" name="Rating" dataDxfId="9"/>
    <tableColumn id="3" xr3:uid="{30624646-FFE5-4306-966B-F7EF40AA3C06}" name="Nimi / Name " dataDxfId="8"/>
    <tableColumn id="4" xr3:uid="{5A18C3C3-7B8D-4ED7-ABC7-14C2B6475A18}" name="Seura / Club" dataDxfId="7"/>
    <tableColumn id="7" xr3:uid="{3D9BDA91-0700-47DC-A550-ECD65FCA48EE}" name="La 18.5. klo 10" dataDxfId="6"/>
    <tableColumn id="8" xr3:uid="{97196A51-D1FC-4B7C-BEEE-A9BFC070E16A}" name="La 18.5. klo 13.30" dataDxfId="5"/>
    <tableColumn id="9" xr3:uid="{63833828-895C-493B-A927-9A52DF1921FC}" name="La 18.5. klo 17" dataDxfId="4"/>
    <tableColumn id="10" xr3:uid="{C8DAA65F-407B-49EE-B403-C3E282BC2F6D}" name="Su 19.5. klo 10" dataDxfId="3"/>
    <tableColumn id="5" xr3:uid="{A742C595-7AAF-45B1-B4D5-A0964CC4A3F9}" name="Yhteensä" dataDxfId="2">
      <calculatedColumnFormula>SUM(D2:G2)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DA4CD-443E-4C68-A696-9684AE2DDA9B}">
  <sheetPr>
    <outlinePr summaryBelow="0" summaryRight="0"/>
    <pageSetUpPr fitToPage="1"/>
  </sheetPr>
  <dimension ref="A1:M114"/>
  <sheetViews>
    <sheetView tabSelected="1" workbookViewId="0">
      <pane ySplit="1" topLeftCell="A2" activePane="bottomLeft" state="frozen"/>
      <selection pane="bottomLeft"/>
    </sheetView>
  </sheetViews>
  <sheetFormatPr defaultColWidth="12.54296875" defaultRowHeight="15.75" customHeight="1" x14ac:dyDescent="0.25"/>
  <cols>
    <col min="1" max="1" width="19.1796875" customWidth="1"/>
    <col min="2" max="2" width="15.26953125" customWidth="1"/>
    <col min="3" max="3" width="19.1796875" customWidth="1"/>
    <col min="4" max="4" width="24.1796875" customWidth="1"/>
    <col min="5" max="5" width="20.81640625" customWidth="1"/>
    <col min="6" max="6" width="17" customWidth="1"/>
    <col min="7" max="7" width="29.453125" customWidth="1"/>
    <col min="8" max="8" width="3.453125" customWidth="1"/>
    <col min="9" max="9" width="3.1796875" customWidth="1"/>
    <col min="10" max="10" width="5.1796875" customWidth="1"/>
    <col min="11" max="11" width="6.453125" customWidth="1"/>
    <col min="12" max="12" width="8.54296875" customWidth="1"/>
    <col min="13" max="13" width="18.81640625" customWidth="1"/>
  </cols>
  <sheetData>
    <row r="1" spans="1:13" ht="15.75" customHeight="1" x14ac:dyDescent="0.25">
      <c r="A1" s="1" t="s">
        <v>45</v>
      </c>
      <c r="B1" s="1" t="s">
        <v>44</v>
      </c>
      <c r="C1" s="7" t="s">
        <v>92</v>
      </c>
      <c r="D1" s="1" t="s">
        <v>93</v>
      </c>
      <c r="E1" s="1" t="s">
        <v>95</v>
      </c>
      <c r="F1" s="1" t="s">
        <v>96</v>
      </c>
      <c r="G1" s="1" t="s">
        <v>83</v>
      </c>
    </row>
    <row r="2" spans="1:13" ht="15.75" customHeight="1" x14ac:dyDescent="0.25">
      <c r="A2" s="5" t="s">
        <v>41</v>
      </c>
      <c r="B2" s="2" t="s">
        <v>0</v>
      </c>
      <c r="C2" s="3">
        <v>16</v>
      </c>
      <c r="D2" s="3">
        <v>18</v>
      </c>
      <c r="E2" s="3">
        <v>12</v>
      </c>
      <c r="F2" s="3">
        <v>8</v>
      </c>
      <c r="G2" s="3">
        <f>SUM(C2:F2)</f>
        <v>54</v>
      </c>
    </row>
    <row r="3" spans="1:13" ht="15.75" customHeight="1" x14ac:dyDescent="0.25">
      <c r="A3" s="2" t="s">
        <v>13</v>
      </c>
      <c r="B3" s="2" t="s">
        <v>0</v>
      </c>
      <c r="C3" s="3">
        <v>8</v>
      </c>
      <c r="D3" s="3">
        <v>5</v>
      </c>
      <c r="E3" s="3">
        <v>11</v>
      </c>
      <c r="F3" s="3">
        <v>10</v>
      </c>
      <c r="G3" s="3">
        <f>SUM(C3:F3)</f>
        <v>34</v>
      </c>
    </row>
    <row r="4" spans="1:13" ht="15.75" customHeight="1" x14ac:dyDescent="0.25">
      <c r="A4" s="2" t="s">
        <v>22</v>
      </c>
      <c r="B4" s="2" t="s">
        <v>15</v>
      </c>
      <c r="C4" s="3">
        <v>17</v>
      </c>
      <c r="D4" s="3">
        <v>10</v>
      </c>
      <c r="E4" s="3">
        <v>2</v>
      </c>
      <c r="F4" s="3"/>
      <c r="G4" s="3">
        <f>SUM(C4:F4)</f>
        <v>29</v>
      </c>
    </row>
    <row r="5" spans="1:13" ht="15.75" customHeight="1" x14ac:dyDescent="0.25">
      <c r="A5" s="2" t="s">
        <v>8</v>
      </c>
      <c r="B5" s="2" t="s">
        <v>9</v>
      </c>
      <c r="C5" s="3">
        <v>3</v>
      </c>
      <c r="D5" s="3">
        <v>6</v>
      </c>
      <c r="E5" s="3">
        <v>12</v>
      </c>
      <c r="F5" s="3">
        <v>8</v>
      </c>
      <c r="G5" s="3">
        <f>SUM(C5:F5)</f>
        <v>29</v>
      </c>
    </row>
    <row r="6" spans="1:13" ht="15.75" customHeight="1" x14ac:dyDescent="0.25">
      <c r="A6" s="2" t="s">
        <v>5</v>
      </c>
      <c r="B6" s="2" t="s">
        <v>9</v>
      </c>
      <c r="C6" s="3">
        <v>13</v>
      </c>
      <c r="D6" s="3">
        <v>7</v>
      </c>
      <c r="E6" s="3">
        <v>5</v>
      </c>
      <c r="F6" s="3">
        <v>4</v>
      </c>
      <c r="G6" s="3">
        <f>SUM(C6:F6)</f>
        <v>29</v>
      </c>
    </row>
    <row r="7" spans="1:13" ht="15.75" customHeight="1" x14ac:dyDescent="0.25">
      <c r="A7" s="2" t="s">
        <v>6</v>
      </c>
      <c r="B7" s="2" t="s">
        <v>0</v>
      </c>
      <c r="C7" s="3">
        <v>3</v>
      </c>
      <c r="D7" s="3">
        <v>12</v>
      </c>
      <c r="E7" s="3">
        <v>6</v>
      </c>
      <c r="F7" s="3">
        <v>7</v>
      </c>
      <c r="G7" s="3">
        <f>SUM(C7:F7)</f>
        <v>28</v>
      </c>
    </row>
    <row r="8" spans="1:13" ht="15.75" customHeight="1" x14ac:dyDescent="0.25">
      <c r="A8" s="2" t="s">
        <v>10</v>
      </c>
      <c r="B8" s="2" t="s">
        <v>0</v>
      </c>
      <c r="C8" s="3">
        <v>15</v>
      </c>
      <c r="D8" s="3">
        <v>8</v>
      </c>
      <c r="E8" s="3">
        <v>4</v>
      </c>
      <c r="F8" s="3">
        <v>1</v>
      </c>
      <c r="G8" s="3">
        <f>SUM(C8:F8)</f>
        <v>28</v>
      </c>
    </row>
    <row r="9" spans="1:13" ht="15.75" customHeight="1" x14ac:dyDescent="0.25">
      <c r="A9" s="2" t="s">
        <v>23</v>
      </c>
      <c r="B9" s="2" t="s">
        <v>15</v>
      </c>
      <c r="C9" s="3">
        <v>10</v>
      </c>
      <c r="D9" s="3">
        <v>9</v>
      </c>
      <c r="E9" s="3">
        <v>8</v>
      </c>
      <c r="F9" s="3"/>
      <c r="G9" s="3">
        <f>SUM(C9:F9)</f>
        <v>27</v>
      </c>
    </row>
    <row r="10" spans="1:13" ht="15.75" customHeight="1" x14ac:dyDescent="0.25">
      <c r="A10" s="2" t="s">
        <v>94</v>
      </c>
      <c r="B10" s="2" t="s">
        <v>0</v>
      </c>
      <c r="C10" s="3"/>
      <c r="D10" s="3">
        <v>6</v>
      </c>
      <c r="E10" s="3">
        <v>10</v>
      </c>
      <c r="F10" s="3">
        <v>10</v>
      </c>
      <c r="G10" s="3">
        <f>SUM(C10:F10)</f>
        <v>26</v>
      </c>
      <c r="M10" s="21"/>
    </row>
    <row r="11" spans="1:13" ht="15.75" customHeight="1" x14ac:dyDescent="0.25">
      <c r="A11" s="2" t="s">
        <v>3</v>
      </c>
      <c r="B11" s="2" t="s">
        <v>0</v>
      </c>
      <c r="C11" s="3">
        <v>14</v>
      </c>
      <c r="D11" s="3">
        <v>2</v>
      </c>
      <c r="E11" s="3">
        <v>5</v>
      </c>
      <c r="F11" s="3">
        <v>4</v>
      </c>
      <c r="G11" s="3">
        <f>SUM(C11:F11)</f>
        <v>25</v>
      </c>
    </row>
    <row r="12" spans="1:13" ht="15.75" customHeight="1" x14ac:dyDescent="0.25">
      <c r="A12" s="2" t="s">
        <v>14</v>
      </c>
      <c r="B12" s="2" t="s">
        <v>15</v>
      </c>
      <c r="C12" s="3">
        <v>2</v>
      </c>
      <c r="D12" s="3">
        <v>13</v>
      </c>
      <c r="E12" s="3">
        <v>4</v>
      </c>
      <c r="F12" s="3"/>
      <c r="G12" s="3">
        <f>SUM(C12:F12)</f>
        <v>19</v>
      </c>
      <c r="M12" s="21"/>
    </row>
    <row r="13" spans="1:13" ht="15.75" customHeight="1" x14ac:dyDescent="0.25">
      <c r="A13" s="5" t="s">
        <v>38</v>
      </c>
      <c r="B13" s="2" t="s">
        <v>0</v>
      </c>
      <c r="C13" s="3">
        <v>3</v>
      </c>
      <c r="D13" s="3">
        <v>3</v>
      </c>
      <c r="E13" s="3">
        <v>8</v>
      </c>
      <c r="F13" s="3">
        <v>3</v>
      </c>
      <c r="G13" s="3">
        <f>SUM(C13:F13)</f>
        <v>17</v>
      </c>
      <c r="M13" s="21"/>
    </row>
    <row r="14" spans="1:13" ht="15.75" customHeight="1" x14ac:dyDescent="0.25">
      <c r="A14" s="2" t="s">
        <v>20</v>
      </c>
      <c r="B14" s="2" t="s">
        <v>15</v>
      </c>
      <c r="C14" s="3">
        <v>9</v>
      </c>
      <c r="D14" s="3">
        <v>6</v>
      </c>
      <c r="E14" s="3">
        <v>2</v>
      </c>
      <c r="F14" s="3"/>
      <c r="G14" s="3">
        <f>SUM(C14:F14)</f>
        <v>17</v>
      </c>
      <c r="M14" s="21"/>
    </row>
    <row r="15" spans="1:13" ht="15.75" customHeight="1" x14ac:dyDescent="0.25">
      <c r="A15" s="5" t="s">
        <v>50</v>
      </c>
      <c r="B15" s="2" t="s">
        <v>0</v>
      </c>
      <c r="C15" s="3">
        <v>5</v>
      </c>
      <c r="D15" s="3">
        <v>2</v>
      </c>
      <c r="E15" s="3">
        <v>5</v>
      </c>
      <c r="F15" s="3">
        <v>4</v>
      </c>
      <c r="G15" s="3">
        <f>SUM(C15:F15)</f>
        <v>16</v>
      </c>
    </row>
    <row r="16" spans="1:13" ht="15.75" customHeight="1" x14ac:dyDescent="0.25">
      <c r="A16" s="2" t="s">
        <v>81</v>
      </c>
      <c r="B16" s="2" t="s">
        <v>7</v>
      </c>
      <c r="C16" s="3"/>
      <c r="D16" s="3">
        <v>9</v>
      </c>
      <c r="E16" s="3">
        <v>6</v>
      </c>
      <c r="F16" s="3"/>
      <c r="G16" s="3">
        <f>SUM(C16:F16)</f>
        <v>15</v>
      </c>
    </row>
    <row r="17" spans="1:7" ht="15.75" customHeight="1" x14ac:dyDescent="0.25">
      <c r="A17" s="2" t="s">
        <v>4</v>
      </c>
      <c r="B17" s="2" t="s">
        <v>0</v>
      </c>
      <c r="C17" s="3">
        <v>9</v>
      </c>
      <c r="D17" s="3">
        <v>5</v>
      </c>
      <c r="E17" s="3">
        <v>1</v>
      </c>
      <c r="F17" s="3"/>
      <c r="G17" s="3">
        <f>SUM(C17:F17)</f>
        <v>15</v>
      </c>
    </row>
    <row r="18" spans="1:7" ht="15.75" customHeight="1" x14ac:dyDescent="0.25">
      <c r="A18" s="17" t="s">
        <v>99</v>
      </c>
      <c r="B18" s="17" t="s">
        <v>7</v>
      </c>
      <c r="C18" s="3"/>
      <c r="D18" s="3"/>
      <c r="E18" s="17">
        <v>15</v>
      </c>
      <c r="F18" s="3"/>
      <c r="G18" s="3">
        <f>SUM(C18:F18)</f>
        <v>15</v>
      </c>
    </row>
    <row r="19" spans="1:7" ht="15.75" customHeight="1" x14ac:dyDescent="0.25">
      <c r="A19" s="2" t="s">
        <v>21</v>
      </c>
      <c r="B19" s="2" t="s">
        <v>15</v>
      </c>
      <c r="C19" s="3">
        <v>6</v>
      </c>
      <c r="D19" s="3">
        <v>4</v>
      </c>
      <c r="E19" s="3">
        <v>4</v>
      </c>
      <c r="F19" s="3"/>
      <c r="G19" s="3">
        <f>SUM(C19:F19)</f>
        <v>14</v>
      </c>
    </row>
    <row r="20" spans="1:7" ht="15.75" customHeight="1" x14ac:dyDescent="0.25">
      <c r="A20" s="2" t="s">
        <v>52</v>
      </c>
      <c r="B20" s="2" t="s">
        <v>0</v>
      </c>
      <c r="C20" s="3">
        <v>2</v>
      </c>
      <c r="D20" s="3"/>
      <c r="E20" s="3">
        <v>11</v>
      </c>
      <c r="F20" s="3"/>
      <c r="G20" s="3">
        <f>SUM(C20:F20)</f>
        <v>13</v>
      </c>
    </row>
    <row r="21" spans="1:7" ht="15.75" customHeight="1" x14ac:dyDescent="0.25">
      <c r="A21" s="17" t="s">
        <v>100</v>
      </c>
      <c r="B21" s="17" t="s">
        <v>0</v>
      </c>
      <c r="C21" s="3"/>
      <c r="D21" s="3"/>
      <c r="E21" s="17">
        <v>12</v>
      </c>
      <c r="F21" s="3"/>
      <c r="G21" s="3">
        <f>SUM(C21:F21)</f>
        <v>12</v>
      </c>
    </row>
    <row r="22" spans="1:7" ht="15.75" customHeight="1" x14ac:dyDescent="0.25">
      <c r="A22" s="2" t="s">
        <v>16</v>
      </c>
      <c r="B22" s="2" t="s">
        <v>15</v>
      </c>
      <c r="C22" s="3">
        <v>4</v>
      </c>
      <c r="D22" s="3">
        <v>4</v>
      </c>
      <c r="E22" s="3">
        <v>4</v>
      </c>
      <c r="F22" s="3"/>
      <c r="G22" s="3">
        <f>SUM(C22:F22)</f>
        <v>12</v>
      </c>
    </row>
    <row r="23" spans="1:7" ht="15.75" customHeight="1" x14ac:dyDescent="0.25">
      <c r="A23" s="2" t="s">
        <v>26</v>
      </c>
      <c r="B23" s="2" t="s">
        <v>0</v>
      </c>
      <c r="C23" s="3">
        <v>6</v>
      </c>
      <c r="D23" s="3">
        <v>3</v>
      </c>
      <c r="E23" s="3">
        <v>3</v>
      </c>
      <c r="F23" s="3"/>
      <c r="G23" s="3">
        <f>SUM(C23:F23)</f>
        <v>12</v>
      </c>
    </row>
    <row r="24" spans="1:7" ht="15.75" customHeight="1" x14ac:dyDescent="0.25">
      <c r="A24" s="5" t="s">
        <v>37</v>
      </c>
      <c r="B24" s="2" t="s">
        <v>0</v>
      </c>
      <c r="C24" s="3">
        <v>0</v>
      </c>
      <c r="D24" s="3"/>
      <c r="E24" s="3">
        <v>11</v>
      </c>
      <c r="F24" s="3"/>
      <c r="G24" s="3">
        <f>SUM(C24:F24)</f>
        <v>11</v>
      </c>
    </row>
    <row r="25" spans="1:7" ht="15.75" customHeight="1" x14ac:dyDescent="0.25">
      <c r="A25" s="2" t="s">
        <v>25</v>
      </c>
      <c r="B25" s="2" t="s">
        <v>0</v>
      </c>
      <c r="C25" s="3">
        <v>2</v>
      </c>
      <c r="D25" s="3">
        <v>5</v>
      </c>
      <c r="E25" s="3">
        <v>4</v>
      </c>
      <c r="F25" s="3"/>
      <c r="G25" s="3">
        <f>SUM(C25:F25)</f>
        <v>11</v>
      </c>
    </row>
    <row r="26" spans="1:7" ht="15.75" customHeight="1" x14ac:dyDescent="0.25">
      <c r="A26" s="17" t="s">
        <v>101</v>
      </c>
      <c r="B26" s="17" t="s">
        <v>102</v>
      </c>
      <c r="C26" s="3"/>
      <c r="D26" s="3"/>
      <c r="E26" s="17">
        <v>11</v>
      </c>
      <c r="F26" s="3"/>
      <c r="G26" s="3">
        <f>SUM(C26:F26)</f>
        <v>11</v>
      </c>
    </row>
    <row r="27" spans="1:7" ht="15.75" customHeight="1" x14ac:dyDescent="0.25">
      <c r="A27" s="2" t="s">
        <v>70</v>
      </c>
      <c r="B27" s="2" t="s">
        <v>0</v>
      </c>
      <c r="C27" s="3"/>
      <c r="D27" s="3">
        <v>3</v>
      </c>
      <c r="E27" s="3">
        <v>8</v>
      </c>
      <c r="F27" s="3"/>
      <c r="G27" s="3">
        <f>SUM(C27:F27)</f>
        <v>11</v>
      </c>
    </row>
    <row r="28" spans="1:7" ht="15.75" customHeight="1" x14ac:dyDescent="0.25">
      <c r="A28" s="2" t="s">
        <v>148</v>
      </c>
      <c r="B28" s="2" t="s">
        <v>7</v>
      </c>
      <c r="C28" s="3"/>
      <c r="D28" s="3"/>
      <c r="E28" s="3"/>
      <c r="F28" s="3">
        <v>10</v>
      </c>
      <c r="G28" s="22">
        <f>SUM(C28:F28)</f>
        <v>10</v>
      </c>
    </row>
    <row r="29" spans="1:7" ht="15.75" customHeight="1" x14ac:dyDescent="0.25">
      <c r="A29" s="17" t="s">
        <v>116</v>
      </c>
      <c r="B29" s="17" t="s">
        <v>2</v>
      </c>
      <c r="C29" s="3"/>
      <c r="D29" s="3"/>
      <c r="E29" s="17">
        <v>6</v>
      </c>
      <c r="F29" s="3">
        <v>4</v>
      </c>
      <c r="G29" s="3">
        <f>SUM(C29:F29)</f>
        <v>10</v>
      </c>
    </row>
    <row r="30" spans="1:7" ht="15.75" customHeight="1" x14ac:dyDescent="0.25">
      <c r="A30" s="2" t="s">
        <v>66</v>
      </c>
      <c r="B30" s="2" t="s">
        <v>15</v>
      </c>
      <c r="C30" s="3"/>
      <c r="D30" s="3">
        <v>2</v>
      </c>
      <c r="E30" s="3">
        <v>4</v>
      </c>
      <c r="F30" s="3">
        <v>4</v>
      </c>
      <c r="G30" s="3">
        <f>SUM(C30:F30)</f>
        <v>10</v>
      </c>
    </row>
    <row r="31" spans="1:7" ht="15.75" customHeight="1" x14ac:dyDescent="0.25">
      <c r="A31" s="17" t="s">
        <v>105</v>
      </c>
      <c r="B31" s="17" t="s">
        <v>106</v>
      </c>
      <c r="C31" s="3"/>
      <c r="D31" s="3"/>
      <c r="E31" s="17">
        <v>9</v>
      </c>
      <c r="F31" s="3"/>
      <c r="G31" s="3">
        <f>SUM(C31:F31)</f>
        <v>9</v>
      </c>
    </row>
    <row r="32" spans="1:7" ht="15.75" customHeight="1" x14ac:dyDescent="0.25">
      <c r="A32" s="2" t="s">
        <v>80</v>
      </c>
      <c r="B32" s="2" t="s">
        <v>61</v>
      </c>
      <c r="C32" s="3"/>
      <c r="D32" s="3">
        <v>9</v>
      </c>
      <c r="E32" s="3"/>
      <c r="F32" s="3"/>
      <c r="G32" s="3">
        <f>SUM(C32:F32)</f>
        <v>9</v>
      </c>
    </row>
    <row r="33" spans="1:7" ht="15.75" customHeight="1" x14ac:dyDescent="0.25">
      <c r="A33" s="17" t="s">
        <v>103</v>
      </c>
      <c r="B33" s="17" t="s">
        <v>48</v>
      </c>
      <c r="C33" s="3"/>
      <c r="D33" s="3"/>
      <c r="E33" s="17">
        <v>9</v>
      </c>
      <c r="F33" s="3"/>
      <c r="G33" s="3">
        <f>SUM(C33:F33)</f>
        <v>9</v>
      </c>
    </row>
    <row r="34" spans="1:7" ht="15.75" customHeight="1" x14ac:dyDescent="0.25">
      <c r="A34" s="2" t="s">
        <v>149</v>
      </c>
      <c r="B34" s="2" t="s">
        <v>140</v>
      </c>
      <c r="C34" s="3"/>
      <c r="D34" s="3"/>
      <c r="E34" s="3"/>
      <c r="F34" s="3">
        <v>9</v>
      </c>
      <c r="G34" s="22">
        <f>SUM(C34:F34)</f>
        <v>9</v>
      </c>
    </row>
    <row r="35" spans="1:7" ht="15.75" customHeight="1" x14ac:dyDescent="0.25">
      <c r="A35" s="2" t="s">
        <v>151</v>
      </c>
      <c r="B35" s="2" t="s">
        <v>152</v>
      </c>
      <c r="C35" s="3"/>
      <c r="D35" s="3"/>
      <c r="E35" s="3"/>
      <c r="F35" s="3">
        <v>8</v>
      </c>
      <c r="G35" s="22">
        <f>SUM(C35:F35)</f>
        <v>8</v>
      </c>
    </row>
    <row r="36" spans="1:7" ht="15.75" customHeight="1" x14ac:dyDescent="0.25">
      <c r="A36" s="5" t="s">
        <v>36</v>
      </c>
      <c r="B36" s="5" t="s">
        <v>48</v>
      </c>
      <c r="C36" s="3">
        <v>8</v>
      </c>
      <c r="D36" s="3"/>
      <c r="E36" s="3"/>
      <c r="F36" s="3"/>
      <c r="G36" s="3">
        <f>SUM(C36:F36)</f>
        <v>8</v>
      </c>
    </row>
    <row r="37" spans="1:7" ht="15.75" customHeight="1" x14ac:dyDescent="0.25">
      <c r="A37" s="2" t="s">
        <v>30</v>
      </c>
      <c r="B37" s="2" t="s">
        <v>9</v>
      </c>
      <c r="C37" s="3">
        <v>4</v>
      </c>
      <c r="D37" s="3"/>
      <c r="E37" s="3">
        <v>1</v>
      </c>
      <c r="F37" s="3">
        <v>3</v>
      </c>
      <c r="G37" s="3">
        <f>SUM(C37:F37)</f>
        <v>8</v>
      </c>
    </row>
    <row r="38" spans="1:7" ht="15.75" customHeight="1" x14ac:dyDescent="0.25">
      <c r="A38" s="17" t="s">
        <v>129</v>
      </c>
      <c r="B38" s="17" t="s">
        <v>0</v>
      </c>
      <c r="C38" s="3"/>
      <c r="D38" s="3"/>
      <c r="E38" s="17">
        <v>3</v>
      </c>
      <c r="F38" s="3">
        <v>5</v>
      </c>
      <c r="G38" s="3">
        <f>SUM(C38:F38)</f>
        <v>8</v>
      </c>
    </row>
    <row r="39" spans="1:7" ht="12.5" x14ac:dyDescent="0.25">
      <c r="A39" s="2" t="s">
        <v>153</v>
      </c>
      <c r="B39" s="2" t="s">
        <v>128</v>
      </c>
      <c r="C39" s="3"/>
      <c r="D39" s="3"/>
      <c r="E39" s="3"/>
      <c r="F39" s="3">
        <v>8</v>
      </c>
      <c r="G39" s="22">
        <f>SUM(C39:F39)</f>
        <v>8</v>
      </c>
    </row>
    <row r="40" spans="1:7" ht="12.5" x14ac:dyDescent="0.25">
      <c r="A40" s="2" t="s">
        <v>12</v>
      </c>
      <c r="B40" s="2" t="s">
        <v>0</v>
      </c>
      <c r="C40" s="3">
        <v>8</v>
      </c>
      <c r="D40" s="3"/>
      <c r="E40" s="3"/>
      <c r="F40" s="3"/>
      <c r="G40" s="3">
        <f>SUM(C40:F40)</f>
        <v>8</v>
      </c>
    </row>
    <row r="41" spans="1:7" ht="12.5" x14ac:dyDescent="0.25">
      <c r="A41" s="2" t="s">
        <v>67</v>
      </c>
      <c r="B41" s="2" t="s">
        <v>0</v>
      </c>
      <c r="C41" s="3"/>
      <c r="D41" s="3">
        <v>2</v>
      </c>
      <c r="E41" s="3">
        <v>5</v>
      </c>
      <c r="F41" s="3">
        <v>1</v>
      </c>
      <c r="G41" s="3">
        <f>SUM(C41:F41)</f>
        <v>8</v>
      </c>
    </row>
    <row r="42" spans="1:7" ht="15.75" customHeight="1" x14ac:dyDescent="0.25">
      <c r="A42" s="17" t="s">
        <v>108</v>
      </c>
      <c r="B42" s="17" t="s">
        <v>109</v>
      </c>
      <c r="C42" s="3"/>
      <c r="D42" s="3"/>
      <c r="E42" s="17">
        <v>7</v>
      </c>
      <c r="F42" s="3"/>
      <c r="G42" s="3">
        <f>SUM(C42:F42)</f>
        <v>7</v>
      </c>
    </row>
    <row r="43" spans="1:7" ht="15.75" customHeight="1" x14ac:dyDescent="0.25">
      <c r="A43" s="2" t="s">
        <v>11</v>
      </c>
      <c r="B43" s="2" t="s">
        <v>2</v>
      </c>
      <c r="C43" s="3">
        <v>6</v>
      </c>
      <c r="D43" s="3"/>
      <c r="E43" s="3"/>
      <c r="F43" s="3">
        <v>1</v>
      </c>
      <c r="G43" s="3">
        <f>SUM(C43:F43)</f>
        <v>7</v>
      </c>
    </row>
    <row r="44" spans="1:7" ht="15.75" customHeight="1" x14ac:dyDescent="0.25">
      <c r="A44" s="5" t="s">
        <v>35</v>
      </c>
      <c r="B44" s="5" t="s">
        <v>2</v>
      </c>
      <c r="C44" s="3">
        <v>7</v>
      </c>
      <c r="D44" s="3"/>
      <c r="E44" s="3"/>
      <c r="F44" s="3"/>
      <c r="G44" s="3">
        <f>SUM(C44:F44)</f>
        <v>7</v>
      </c>
    </row>
    <row r="45" spans="1:7" ht="15.75" customHeight="1" x14ac:dyDescent="0.25">
      <c r="A45" s="17" t="s">
        <v>110</v>
      </c>
      <c r="B45" s="17" t="s">
        <v>111</v>
      </c>
      <c r="C45" s="3"/>
      <c r="D45" s="3"/>
      <c r="E45" s="17">
        <v>7</v>
      </c>
      <c r="F45" s="3"/>
      <c r="G45" s="3">
        <f>SUM(C45:F45)</f>
        <v>7</v>
      </c>
    </row>
    <row r="46" spans="1:7" ht="15.75" customHeight="1" x14ac:dyDescent="0.25">
      <c r="A46" s="17" t="s">
        <v>107</v>
      </c>
      <c r="B46" s="17" t="s">
        <v>7</v>
      </c>
      <c r="C46" s="3"/>
      <c r="D46" s="3"/>
      <c r="E46" s="17">
        <v>7</v>
      </c>
      <c r="F46" s="3"/>
      <c r="G46" s="3">
        <f>SUM(C46:F46)</f>
        <v>7</v>
      </c>
    </row>
    <row r="47" spans="1:7" ht="15.75" customHeight="1" x14ac:dyDescent="0.25">
      <c r="A47" s="2" t="s">
        <v>28</v>
      </c>
      <c r="B47" s="2" t="s">
        <v>29</v>
      </c>
      <c r="C47" s="3">
        <v>2</v>
      </c>
      <c r="D47" s="3"/>
      <c r="E47" s="3">
        <v>5</v>
      </c>
      <c r="F47" s="3"/>
      <c r="G47" s="3">
        <f>SUM(C47:F47)</f>
        <v>7</v>
      </c>
    </row>
    <row r="48" spans="1:7" ht="15.75" customHeight="1" x14ac:dyDescent="0.25">
      <c r="A48" s="2" t="s">
        <v>172</v>
      </c>
      <c r="B48" s="2" t="s">
        <v>9</v>
      </c>
      <c r="C48" s="3"/>
      <c r="D48" s="3"/>
      <c r="E48" s="3">
        <v>5</v>
      </c>
      <c r="F48" s="3">
        <v>2</v>
      </c>
      <c r="G48" s="22">
        <f>SUM(C48:F48)</f>
        <v>7</v>
      </c>
    </row>
    <row r="49" spans="1:7" ht="15.75" customHeight="1" x14ac:dyDescent="0.25">
      <c r="A49" s="17" t="s">
        <v>112</v>
      </c>
      <c r="B49" s="17" t="s">
        <v>0</v>
      </c>
      <c r="C49" s="3"/>
      <c r="D49" s="3"/>
      <c r="E49" s="17">
        <v>7</v>
      </c>
      <c r="F49" s="3"/>
      <c r="G49" s="3">
        <f>SUM(C49:F49)</f>
        <v>7</v>
      </c>
    </row>
    <row r="50" spans="1:7" ht="15.75" customHeight="1" x14ac:dyDescent="0.25">
      <c r="A50" s="17" t="s">
        <v>113</v>
      </c>
      <c r="B50" s="17" t="s">
        <v>114</v>
      </c>
      <c r="C50" s="3"/>
      <c r="D50" s="3"/>
      <c r="E50" s="17">
        <v>7</v>
      </c>
      <c r="F50" s="3"/>
      <c r="G50" s="3">
        <f>SUM(C50:F50)</f>
        <v>7</v>
      </c>
    </row>
    <row r="51" spans="1:7" ht="15.75" customHeight="1" x14ac:dyDescent="0.25">
      <c r="A51" s="2" t="s">
        <v>155</v>
      </c>
      <c r="B51" s="2" t="s">
        <v>106</v>
      </c>
      <c r="C51" s="3"/>
      <c r="D51" s="3"/>
      <c r="E51" s="3"/>
      <c r="F51" s="3">
        <v>7</v>
      </c>
      <c r="G51" s="22">
        <f>SUM(C51:F51)</f>
        <v>7</v>
      </c>
    </row>
    <row r="52" spans="1:7" ht="15.75" customHeight="1" x14ac:dyDescent="0.25">
      <c r="A52" s="17" t="s">
        <v>115</v>
      </c>
      <c r="B52" s="17" t="s">
        <v>114</v>
      </c>
      <c r="C52" s="3"/>
      <c r="D52" s="3"/>
      <c r="E52" s="17">
        <v>7</v>
      </c>
      <c r="F52" s="3"/>
      <c r="G52" s="3">
        <f>SUM(C52:F52)</f>
        <v>7</v>
      </c>
    </row>
    <row r="53" spans="1:7" ht="15.75" customHeight="1" x14ac:dyDescent="0.25">
      <c r="A53" s="2" t="s">
        <v>1</v>
      </c>
      <c r="B53" s="2" t="s">
        <v>2</v>
      </c>
      <c r="C53" s="3">
        <v>2</v>
      </c>
      <c r="D53" s="3"/>
      <c r="E53" s="3">
        <v>4</v>
      </c>
      <c r="F53" s="3"/>
      <c r="G53" s="3">
        <f>SUM(C53:F53)</f>
        <v>6</v>
      </c>
    </row>
    <row r="54" spans="1:7" ht="15.75" customHeight="1" x14ac:dyDescent="0.25">
      <c r="A54" s="5" t="s">
        <v>39</v>
      </c>
      <c r="B54" s="2" t="s">
        <v>7</v>
      </c>
      <c r="C54" s="3">
        <v>6</v>
      </c>
      <c r="D54" s="3"/>
      <c r="E54" s="3"/>
      <c r="F54" s="3"/>
      <c r="G54" s="3">
        <f>SUM(C54:F54)</f>
        <v>6</v>
      </c>
    </row>
    <row r="55" spans="1:7" ht="15.75" customHeight="1" x14ac:dyDescent="0.25">
      <c r="A55" s="2" t="s">
        <v>156</v>
      </c>
      <c r="B55" s="2" t="s">
        <v>183</v>
      </c>
      <c r="C55" s="3"/>
      <c r="D55" s="3"/>
      <c r="E55" s="3"/>
      <c r="F55" s="3">
        <v>6</v>
      </c>
      <c r="G55" s="22">
        <f>SUM(C55:F55)</f>
        <v>6</v>
      </c>
    </row>
    <row r="56" spans="1:7" ht="15.75" customHeight="1" x14ac:dyDescent="0.25">
      <c r="A56" s="2" t="s">
        <v>77</v>
      </c>
      <c r="B56" s="2" t="s">
        <v>68</v>
      </c>
      <c r="C56" s="3"/>
      <c r="D56" s="3">
        <v>6</v>
      </c>
      <c r="E56" s="3"/>
      <c r="F56" s="3"/>
      <c r="G56" s="3">
        <f>SUM(C56:F56)</f>
        <v>6</v>
      </c>
    </row>
    <row r="57" spans="1:7" ht="15.75" customHeight="1" x14ac:dyDescent="0.25">
      <c r="A57" s="5" t="s">
        <v>43</v>
      </c>
      <c r="B57" s="2" t="s">
        <v>0</v>
      </c>
      <c r="C57" s="3">
        <v>0</v>
      </c>
      <c r="D57" s="3">
        <v>0</v>
      </c>
      <c r="E57" s="3">
        <v>4</v>
      </c>
      <c r="F57" s="3">
        <v>2</v>
      </c>
      <c r="G57" s="3">
        <f>SUM(C57:F57)</f>
        <v>6</v>
      </c>
    </row>
    <row r="58" spans="1:7" ht="15.75" customHeight="1" x14ac:dyDescent="0.25">
      <c r="A58" s="17" t="s">
        <v>139</v>
      </c>
      <c r="B58" s="17" t="s">
        <v>140</v>
      </c>
      <c r="C58" s="3"/>
      <c r="D58" s="3"/>
      <c r="E58" s="17">
        <v>0</v>
      </c>
      <c r="F58" s="3">
        <v>6</v>
      </c>
      <c r="G58" s="3">
        <f>SUM(C58:F58)</f>
        <v>6</v>
      </c>
    </row>
    <row r="59" spans="1:7" ht="15.75" customHeight="1" x14ac:dyDescent="0.25">
      <c r="A59" s="2" t="s">
        <v>158</v>
      </c>
      <c r="B59" s="2" t="s">
        <v>0</v>
      </c>
      <c r="C59" s="3"/>
      <c r="D59" s="3"/>
      <c r="E59" s="3"/>
      <c r="F59" s="3">
        <v>6</v>
      </c>
      <c r="G59" s="22">
        <f>SUM(C59:F59)</f>
        <v>6</v>
      </c>
    </row>
    <row r="60" spans="1:7" ht="15.75" customHeight="1" x14ac:dyDescent="0.25">
      <c r="A60" s="2" t="s">
        <v>76</v>
      </c>
      <c r="B60" s="2" t="s">
        <v>74</v>
      </c>
      <c r="C60" s="3"/>
      <c r="D60" s="3">
        <v>6</v>
      </c>
      <c r="E60" s="3"/>
      <c r="F60" s="3"/>
      <c r="G60" s="3">
        <f>SUM(C60:F60)</f>
        <v>6</v>
      </c>
    </row>
    <row r="61" spans="1:7" ht="15.75" customHeight="1" x14ac:dyDescent="0.25">
      <c r="A61" s="2" t="s">
        <v>18</v>
      </c>
      <c r="B61" s="2" t="s">
        <v>15</v>
      </c>
      <c r="C61" s="3">
        <v>1</v>
      </c>
      <c r="D61" s="3">
        <v>4</v>
      </c>
      <c r="E61" s="3"/>
      <c r="F61" s="3"/>
      <c r="G61" s="3">
        <f>SUM(C61:F61)</f>
        <v>5</v>
      </c>
    </row>
    <row r="62" spans="1:7" ht="15.75" customHeight="1" x14ac:dyDescent="0.25">
      <c r="A62" s="17" t="s">
        <v>118</v>
      </c>
      <c r="B62" s="17" t="s">
        <v>119</v>
      </c>
      <c r="C62" s="3"/>
      <c r="D62" s="3"/>
      <c r="E62" s="17">
        <v>5</v>
      </c>
      <c r="F62" s="3"/>
      <c r="G62" s="3">
        <f>SUM(C62:F62)</f>
        <v>5</v>
      </c>
    </row>
    <row r="63" spans="1:7" ht="15.75" customHeight="1" x14ac:dyDescent="0.25">
      <c r="A63" s="2" t="s">
        <v>27</v>
      </c>
      <c r="B63" s="2" t="s">
        <v>15</v>
      </c>
      <c r="C63" s="3">
        <v>2</v>
      </c>
      <c r="D63" s="3"/>
      <c r="E63" s="3">
        <v>3</v>
      </c>
      <c r="F63" s="3"/>
      <c r="G63" s="3">
        <f>SUM(C63:F63)</f>
        <v>5</v>
      </c>
    </row>
    <row r="64" spans="1:7" ht="15.75" customHeight="1" x14ac:dyDescent="0.25">
      <c r="A64" s="17" t="s">
        <v>120</v>
      </c>
      <c r="B64" s="17" t="s">
        <v>0</v>
      </c>
      <c r="C64" s="3"/>
      <c r="D64" s="3"/>
      <c r="E64" s="17">
        <v>5</v>
      </c>
      <c r="F64" s="3"/>
      <c r="G64" s="3">
        <f>SUM(C64:F64)</f>
        <v>5</v>
      </c>
    </row>
    <row r="65" spans="1:7" ht="15.75" customHeight="1" x14ac:dyDescent="0.25">
      <c r="A65" s="2" t="s">
        <v>159</v>
      </c>
      <c r="B65" s="2" t="s">
        <v>106</v>
      </c>
      <c r="C65" s="3"/>
      <c r="D65" s="3"/>
      <c r="E65" s="3"/>
      <c r="F65" s="3">
        <v>5</v>
      </c>
      <c r="G65" s="22">
        <f>SUM(C65:F65)</f>
        <v>5</v>
      </c>
    </row>
    <row r="66" spans="1:7" ht="15.75" customHeight="1" x14ac:dyDescent="0.25">
      <c r="A66" s="17" t="s">
        <v>122</v>
      </c>
      <c r="B66" s="17" t="s">
        <v>2</v>
      </c>
      <c r="C66" s="3"/>
      <c r="D66" s="3"/>
      <c r="E66" s="17">
        <v>5</v>
      </c>
      <c r="F66" s="3"/>
      <c r="G66" s="3">
        <f>SUM(C66:F66)</f>
        <v>5</v>
      </c>
    </row>
    <row r="67" spans="1:7" ht="15.75" customHeight="1" x14ac:dyDescent="0.25">
      <c r="A67" s="17" t="s">
        <v>123</v>
      </c>
      <c r="B67" s="17" t="s">
        <v>7</v>
      </c>
      <c r="C67" s="3"/>
      <c r="D67" s="3"/>
      <c r="E67" s="17">
        <v>5</v>
      </c>
      <c r="F67" s="3"/>
      <c r="G67" s="3">
        <f>SUM(C67:F67)</f>
        <v>5</v>
      </c>
    </row>
    <row r="68" spans="1:7" ht="15.75" customHeight="1" x14ac:dyDescent="0.25">
      <c r="A68" s="2" t="s">
        <v>160</v>
      </c>
      <c r="B68" s="2" t="s">
        <v>15</v>
      </c>
      <c r="C68" s="3"/>
      <c r="D68" s="3"/>
      <c r="E68" s="3"/>
      <c r="F68" s="3">
        <v>5</v>
      </c>
      <c r="G68" s="22">
        <f>SUM(C68:F68)</f>
        <v>5</v>
      </c>
    </row>
    <row r="69" spans="1:7" ht="15.75" customHeight="1" x14ac:dyDescent="0.25">
      <c r="A69" s="2" t="s">
        <v>75</v>
      </c>
      <c r="B69" s="2" t="s">
        <v>74</v>
      </c>
      <c r="C69" s="3"/>
      <c r="D69" s="3">
        <v>5</v>
      </c>
      <c r="E69" s="3"/>
      <c r="F69" s="3"/>
      <c r="G69" s="3">
        <f>SUM(C69:F69)</f>
        <v>5</v>
      </c>
    </row>
    <row r="70" spans="1:7" ht="15.75" customHeight="1" x14ac:dyDescent="0.25">
      <c r="A70" s="2" t="s">
        <v>134</v>
      </c>
      <c r="B70" s="2" t="s">
        <v>9</v>
      </c>
      <c r="C70" s="3"/>
      <c r="D70" s="3"/>
      <c r="E70" s="3">
        <v>2</v>
      </c>
      <c r="F70" s="2">
        <v>2</v>
      </c>
      <c r="G70" s="22">
        <f>SUM(C70:F70)</f>
        <v>4</v>
      </c>
    </row>
    <row r="71" spans="1:7" ht="15.75" customHeight="1" x14ac:dyDescent="0.25">
      <c r="A71" s="2" t="s">
        <v>72</v>
      </c>
      <c r="B71" s="2" t="s">
        <v>68</v>
      </c>
      <c r="C71" s="3"/>
      <c r="D71" s="3">
        <v>4</v>
      </c>
      <c r="E71" s="3"/>
      <c r="F71" s="3"/>
      <c r="G71" s="3">
        <f>SUM(C71:F71)</f>
        <v>4</v>
      </c>
    </row>
    <row r="72" spans="1:7" ht="15.75" customHeight="1" x14ac:dyDescent="0.25">
      <c r="A72" s="2" t="s">
        <v>63</v>
      </c>
      <c r="B72" s="2" t="s">
        <v>0</v>
      </c>
      <c r="C72" s="3"/>
      <c r="D72" s="3">
        <v>1</v>
      </c>
      <c r="E72" s="3">
        <v>2</v>
      </c>
      <c r="F72" s="3">
        <v>1</v>
      </c>
      <c r="G72" s="3">
        <f>SUM(C72:F72)</f>
        <v>4</v>
      </c>
    </row>
    <row r="73" spans="1:7" ht="15.75" customHeight="1" x14ac:dyDescent="0.25">
      <c r="A73" s="2" t="s">
        <v>161</v>
      </c>
      <c r="B73" s="2" t="s">
        <v>0</v>
      </c>
      <c r="C73" s="3"/>
      <c r="D73" s="3"/>
      <c r="E73" s="3"/>
      <c r="F73" s="3">
        <v>4</v>
      </c>
      <c r="G73" s="22">
        <f>SUM(C73:F73)</f>
        <v>4</v>
      </c>
    </row>
    <row r="74" spans="1:7" ht="15.75" customHeight="1" x14ac:dyDescent="0.25">
      <c r="A74" s="2" t="s">
        <v>184</v>
      </c>
      <c r="B74" s="2" t="s">
        <v>0</v>
      </c>
      <c r="C74" s="3"/>
      <c r="D74" s="3"/>
      <c r="E74" s="3"/>
      <c r="F74" s="3">
        <v>3</v>
      </c>
      <c r="G74" s="22">
        <f>SUM(C74:F74)</f>
        <v>3</v>
      </c>
    </row>
    <row r="75" spans="1:7" ht="15.75" customHeight="1" x14ac:dyDescent="0.25">
      <c r="A75" s="17" t="s">
        <v>126</v>
      </c>
      <c r="B75" s="17" t="s">
        <v>102</v>
      </c>
      <c r="C75" s="3"/>
      <c r="D75" s="3"/>
      <c r="E75" s="17">
        <v>3</v>
      </c>
      <c r="F75" s="3"/>
      <c r="G75" s="3">
        <f>SUM(C75:F75)</f>
        <v>3</v>
      </c>
    </row>
    <row r="76" spans="1:7" ht="15.75" customHeight="1" x14ac:dyDescent="0.25">
      <c r="A76" s="2" t="s">
        <v>185</v>
      </c>
      <c r="B76" s="2" t="s">
        <v>165</v>
      </c>
      <c r="C76" s="3"/>
      <c r="D76" s="3"/>
      <c r="E76" s="3"/>
      <c r="F76" s="3">
        <v>3</v>
      </c>
      <c r="G76" s="22">
        <f>SUM(C76:F76)</f>
        <v>3</v>
      </c>
    </row>
    <row r="77" spans="1:7" ht="15.75" customHeight="1" x14ac:dyDescent="0.25">
      <c r="A77" s="17" t="s">
        <v>125</v>
      </c>
      <c r="B77" s="17" t="s">
        <v>0</v>
      </c>
      <c r="C77" s="3"/>
      <c r="D77" s="3"/>
      <c r="E77" s="17">
        <v>3</v>
      </c>
      <c r="F77" s="3"/>
      <c r="G77" s="3">
        <f>SUM(C77:F77)</f>
        <v>3</v>
      </c>
    </row>
    <row r="78" spans="1:7" ht="15.75" customHeight="1" x14ac:dyDescent="0.25">
      <c r="A78" s="17" t="s">
        <v>132</v>
      </c>
      <c r="B78" s="17" t="s">
        <v>2</v>
      </c>
      <c r="C78" s="3"/>
      <c r="D78" s="3"/>
      <c r="E78" s="17">
        <v>2</v>
      </c>
      <c r="F78" s="3">
        <v>1</v>
      </c>
      <c r="G78" s="3">
        <f>SUM(C78:F78)</f>
        <v>3</v>
      </c>
    </row>
    <row r="79" spans="1:7" ht="15.75" customHeight="1" x14ac:dyDescent="0.25">
      <c r="A79" s="2" t="s">
        <v>166</v>
      </c>
      <c r="B79" s="2" t="s">
        <v>56</v>
      </c>
      <c r="C79" s="3"/>
      <c r="D79" s="3"/>
      <c r="E79" s="3"/>
      <c r="F79" s="3">
        <v>3</v>
      </c>
      <c r="G79" s="22">
        <f>SUM(C79:F79)</f>
        <v>3</v>
      </c>
    </row>
    <row r="80" spans="1:7" ht="15.75" customHeight="1" x14ac:dyDescent="0.25">
      <c r="A80" s="5" t="s">
        <v>51</v>
      </c>
      <c r="B80" s="2" t="s">
        <v>0</v>
      </c>
      <c r="C80" s="3">
        <v>3</v>
      </c>
      <c r="D80" s="3"/>
      <c r="E80" s="3"/>
      <c r="F80" s="3"/>
      <c r="G80" s="3">
        <f>SUM(C80:F80)</f>
        <v>3</v>
      </c>
    </row>
    <row r="81" spans="1:7" ht="15.75" customHeight="1" x14ac:dyDescent="0.25">
      <c r="A81" s="17" t="s">
        <v>127</v>
      </c>
      <c r="B81" s="17" t="s">
        <v>128</v>
      </c>
      <c r="C81" s="3"/>
      <c r="D81" s="3"/>
      <c r="E81" s="17">
        <v>3</v>
      </c>
      <c r="F81" s="3"/>
      <c r="G81" s="3">
        <f>SUM(C81:F81)</f>
        <v>3</v>
      </c>
    </row>
    <row r="82" spans="1:7" ht="15.75" customHeight="1" x14ac:dyDescent="0.25">
      <c r="A82" s="2" t="s">
        <v>71</v>
      </c>
      <c r="B82" s="2" t="s">
        <v>61</v>
      </c>
      <c r="C82" s="3"/>
      <c r="D82" s="3">
        <v>3</v>
      </c>
      <c r="E82" s="3"/>
      <c r="F82" s="3"/>
      <c r="G82" s="3">
        <f>SUM(C82:F82)</f>
        <v>3</v>
      </c>
    </row>
    <row r="83" spans="1:7" ht="15.75" customHeight="1" x14ac:dyDescent="0.25">
      <c r="A83" s="17" t="s">
        <v>130</v>
      </c>
      <c r="B83" s="17" t="s">
        <v>7</v>
      </c>
      <c r="C83" s="3"/>
      <c r="D83" s="3"/>
      <c r="E83" s="17">
        <v>3</v>
      </c>
      <c r="F83" s="3"/>
      <c r="G83" s="3">
        <f>SUM(C83:F83)</f>
        <v>3</v>
      </c>
    </row>
    <row r="84" spans="1:7" ht="15.75" customHeight="1" x14ac:dyDescent="0.25">
      <c r="A84" s="2" t="s">
        <v>167</v>
      </c>
      <c r="B84" s="2" t="s">
        <v>157</v>
      </c>
      <c r="C84" s="3"/>
      <c r="D84" s="2"/>
      <c r="E84" s="2"/>
      <c r="F84" s="3">
        <v>3</v>
      </c>
      <c r="G84" s="22">
        <f>SUM(C84:F84)</f>
        <v>3</v>
      </c>
    </row>
    <row r="85" spans="1:7" ht="15.75" customHeight="1" x14ac:dyDescent="0.25">
      <c r="A85" s="2" t="s">
        <v>168</v>
      </c>
      <c r="B85" s="2" t="s">
        <v>140</v>
      </c>
      <c r="C85" s="2"/>
      <c r="D85" s="2"/>
      <c r="E85" s="3"/>
      <c r="F85" s="3">
        <v>3</v>
      </c>
      <c r="G85" s="22">
        <f>SUM(C85:F85)</f>
        <v>3</v>
      </c>
    </row>
    <row r="86" spans="1:7" ht="15.75" customHeight="1" x14ac:dyDescent="0.25">
      <c r="A86" s="5" t="s">
        <v>47</v>
      </c>
      <c r="B86" s="2" t="s">
        <v>2</v>
      </c>
      <c r="C86" s="3">
        <v>2</v>
      </c>
      <c r="D86" s="3"/>
      <c r="E86" s="3">
        <v>1</v>
      </c>
      <c r="F86" s="3"/>
      <c r="G86" s="3">
        <f>SUM(C86:F86)</f>
        <v>3</v>
      </c>
    </row>
    <row r="87" spans="1:7" ht="15.75" customHeight="1" x14ac:dyDescent="0.25">
      <c r="A87" s="5" t="s">
        <v>40</v>
      </c>
      <c r="B87" s="2" t="s">
        <v>0</v>
      </c>
      <c r="C87" s="3">
        <v>3</v>
      </c>
      <c r="D87" s="3"/>
      <c r="E87" s="3"/>
      <c r="F87" s="3"/>
      <c r="G87" s="3">
        <f>SUM(C87:F87)</f>
        <v>3</v>
      </c>
    </row>
    <row r="88" spans="1:7" ht="15.75" customHeight="1" x14ac:dyDescent="0.25">
      <c r="A88" s="2" t="s">
        <v>19</v>
      </c>
      <c r="B88" s="2" t="s">
        <v>0</v>
      </c>
      <c r="C88" s="3">
        <v>2</v>
      </c>
      <c r="D88" s="3"/>
      <c r="E88" s="3">
        <v>0</v>
      </c>
      <c r="F88" s="3"/>
      <c r="G88" s="3">
        <f>SUM(C88:F88)</f>
        <v>2</v>
      </c>
    </row>
    <row r="89" spans="1:7" ht="15.75" customHeight="1" x14ac:dyDescent="0.25">
      <c r="A89" s="2" t="s">
        <v>169</v>
      </c>
      <c r="B89" s="2" t="s">
        <v>7</v>
      </c>
      <c r="C89" s="2"/>
      <c r="D89" s="2"/>
      <c r="E89" s="2"/>
      <c r="F89" s="3">
        <v>2</v>
      </c>
      <c r="G89" s="22">
        <f>SUM(C89:F89)</f>
        <v>2</v>
      </c>
    </row>
    <row r="90" spans="1:7" ht="15.75" customHeight="1" x14ac:dyDescent="0.25">
      <c r="A90" s="2" t="s">
        <v>170</v>
      </c>
      <c r="B90" s="2" t="s">
        <v>2</v>
      </c>
      <c r="C90" s="2"/>
      <c r="D90" s="2"/>
      <c r="E90" s="3"/>
      <c r="F90" s="3">
        <v>2</v>
      </c>
      <c r="G90" s="22">
        <f>SUM(C90:F90)</f>
        <v>2</v>
      </c>
    </row>
    <row r="91" spans="1:7" ht="15.75" customHeight="1" x14ac:dyDescent="0.25">
      <c r="A91" s="17" t="s">
        <v>133</v>
      </c>
      <c r="B91" s="17" t="s">
        <v>0</v>
      </c>
      <c r="C91" s="3"/>
      <c r="D91" s="3"/>
      <c r="E91" s="17">
        <v>2</v>
      </c>
      <c r="F91" s="3"/>
      <c r="G91" s="3">
        <f>SUM(C91:F91)</f>
        <v>2</v>
      </c>
    </row>
    <row r="92" spans="1:7" ht="15.75" customHeight="1" x14ac:dyDescent="0.25">
      <c r="A92" s="2" t="s">
        <v>65</v>
      </c>
      <c r="B92" s="2" t="s">
        <v>61</v>
      </c>
      <c r="C92" s="3"/>
      <c r="D92" s="3">
        <v>2</v>
      </c>
      <c r="E92" s="3"/>
      <c r="F92" s="3"/>
      <c r="G92" s="3">
        <f>SUM(C92:F92)</f>
        <v>2</v>
      </c>
    </row>
    <row r="93" spans="1:7" ht="15.75" customHeight="1" x14ac:dyDescent="0.25">
      <c r="A93" s="2" t="s">
        <v>171</v>
      </c>
      <c r="B93" s="2" t="s">
        <v>157</v>
      </c>
      <c r="C93" s="3"/>
      <c r="D93" s="2"/>
      <c r="E93" s="2"/>
      <c r="F93" s="3">
        <v>2</v>
      </c>
      <c r="G93" s="22">
        <f>SUM(C93:F93)</f>
        <v>2</v>
      </c>
    </row>
    <row r="94" spans="1:7" ht="15.75" customHeight="1" x14ac:dyDescent="0.25">
      <c r="A94" s="2" t="s">
        <v>173</v>
      </c>
      <c r="B94" s="2" t="s">
        <v>7</v>
      </c>
      <c r="C94" s="2"/>
      <c r="D94" s="2"/>
      <c r="E94" s="2"/>
      <c r="F94" s="3">
        <v>2</v>
      </c>
      <c r="G94" s="22">
        <f>SUM(C94:F94)</f>
        <v>2</v>
      </c>
    </row>
    <row r="95" spans="1:7" ht="15.75" customHeight="1" x14ac:dyDescent="0.25">
      <c r="A95" s="17" t="s">
        <v>135</v>
      </c>
      <c r="B95" s="17" t="s">
        <v>7</v>
      </c>
      <c r="C95" s="3"/>
      <c r="D95" s="3"/>
      <c r="E95" s="17">
        <v>2</v>
      </c>
      <c r="F95" s="3"/>
      <c r="G95" s="3">
        <f>SUM(C95:F95)</f>
        <v>2</v>
      </c>
    </row>
    <row r="96" spans="1:7" ht="15.75" customHeight="1" x14ac:dyDescent="0.25">
      <c r="A96" s="2" t="s">
        <v>174</v>
      </c>
      <c r="B96" s="2" t="s">
        <v>0</v>
      </c>
      <c r="C96" s="3"/>
      <c r="D96" s="3"/>
      <c r="E96" s="3"/>
      <c r="F96" s="3">
        <v>2</v>
      </c>
      <c r="G96" s="22">
        <f>SUM(C96:F96)</f>
        <v>2</v>
      </c>
    </row>
    <row r="97" spans="1:7" ht="15.75" customHeight="1" x14ac:dyDescent="0.25">
      <c r="A97" s="2" t="s">
        <v>175</v>
      </c>
      <c r="B97" s="2" t="s">
        <v>0</v>
      </c>
      <c r="C97" s="3"/>
      <c r="D97" s="3"/>
      <c r="E97" s="3"/>
      <c r="F97" s="2">
        <v>2</v>
      </c>
      <c r="G97" s="22">
        <f>SUM(C97:F97)</f>
        <v>2</v>
      </c>
    </row>
    <row r="98" spans="1:7" ht="15.75" customHeight="1" x14ac:dyDescent="0.25">
      <c r="A98" s="2" t="s">
        <v>69</v>
      </c>
      <c r="B98" s="2" t="s">
        <v>68</v>
      </c>
      <c r="C98" s="3"/>
      <c r="D98" s="3">
        <v>2</v>
      </c>
      <c r="E98" s="3"/>
      <c r="F98" s="3"/>
      <c r="G98" s="3">
        <f>SUM(C98:F98)</f>
        <v>2</v>
      </c>
    </row>
    <row r="99" spans="1:7" ht="15.75" customHeight="1" x14ac:dyDescent="0.25">
      <c r="A99" s="5" t="s">
        <v>17</v>
      </c>
      <c r="B99" s="2" t="s">
        <v>7</v>
      </c>
      <c r="C99" s="3">
        <v>2</v>
      </c>
      <c r="D99" s="3"/>
      <c r="E99" s="3"/>
      <c r="F99" s="3"/>
      <c r="G99" s="3">
        <f>SUM(C99:F99)</f>
        <v>2</v>
      </c>
    </row>
    <row r="100" spans="1:7" ht="15.75" customHeight="1" x14ac:dyDescent="0.25">
      <c r="A100" s="17" t="s">
        <v>136</v>
      </c>
      <c r="B100" s="17" t="s">
        <v>119</v>
      </c>
      <c r="C100" s="3"/>
      <c r="D100" s="3"/>
      <c r="E100" s="17">
        <v>2</v>
      </c>
      <c r="F100" s="3"/>
      <c r="G100" s="3">
        <f>SUM(C100:F100)</f>
        <v>2</v>
      </c>
    </row>
    <row r="101" spans="1:7" ht="15.75" customHeight="1" x14ac:dyDescent="0.25">
      <c r="A101" s="2" t="s">
        <v>176</v>
      </c>
      <c r="B101" s="2" t="s">
        <v>157</v>
      </c>
      <c r="C101" s="3"/>
      <c r="D101" s="2"/>
      <c r="E101" s="2"/>
      <c r="F101" s="3">
        <v>2</v>
      </c>
      <c r="G101" s="22">
        <f>SUM(C101:F101)</f>
        <v>2</v>
      </c>
    </row>
    <row r="102" spans="1:7" ht="15.75" customHeight="1" x14ac:dyDescent="0.25">
      <c r="A102" s="2" t="s">
        <v>177</v>
      </c>
      <c r="B102" s="2" t="s">
        <v>178</v>
      </c>
      <c r="C102" s="3"/>
      <c r="D102" s="3"/>
      <c r="E102" s="3"/>
      <c r="F102" s="2">
        <v>2</v>
      </c>
      <c r="G102" s="22">
        <f>SUM(C102:F102)</f>
        <v>2</v>
      </c>
    </row>
    <row r="103" spans="1:7" ht="15.75" customHeight="1" x14ac:dyDescent="0.25">
      <c r="A103" s="5" t="s">
        <v>49</v>
      </c>
      <c r="B103" s="2" t="s">
        <v>0</v>
      </c>
      <c r="C103" s="3">
        <v>1</v>
      </c>
      <c r="D103" s="3">
        <v>0</v>
      </c>
      <c r="E103" s="3">
        <v>0</v>
      </c>
      <c r="F103" s="3">
        <v>1</v>
      </c>
      <c r="G103" s="3">
        <f>SUM(C103:F103)</f>
        <v>2</v>
      </c>
    </row>
    <row r="104" spans="1:7" ht="15.75" customHeight="1" x14ac:dyDescent="0.25">
      <c r="A104" s="2" t="s">
        <v>179</v>
      </c>
      <c r="B104" s="2" t="s">
        <v>178</v>
      </c>
      <c r="C104" s="3"/>
      <c r="D104" s="3"/>
      <c r="E104" s="3"/>
      <c r="F104" s="2">
        <v>1</v>
      </c>
      <c r="G104" s="22">
        <f>SUM(C104:F104)</f>
        <v>1</v>
      </c>
    </row>
    <row r="105" spans="1:7" ht="15.75" customHeight="1" x14ac:dyDescent="0.25">
      <c r="A105" s="17" t="s">
        <v>137</v>
      </c>
      <c r="B105" s="17" t="s">
        <v>7</v>
      </c>
      <c r="C105" s="3"/>
      <c r="D105" s="3"/>
      <c r="E105" s="17">
        <v>1</v>
      </c>
      <c r="F105" s="3"/>
      <c r="G105" s="3">
        <f>SUM(C105:F105)</f>
        <v>1</v>
      </c>
    </row>
    <row r="106" spans="1:7" ht="15.75" customHeight="1" x14ac:dyDescent="0.25">
      <c r="A106" s="2" t="s">
        <v>180</v>
      </c>
      <c r="B106" s="2" t="s">
        <v>2</v>
      </c>
      <c r="C106" s="3"/>
      <c r="D106" s="2"/>
      <c r="E106" s="3"/>
      <c r="F106" s="3">
        <v>1</v>
      </c>
      <c r="G106" s="22">
        <f>SUM(C106:F106)</f>
        <v>1</v>
      </c>
    </row>
    <row r="107" spans="1:7" ht="15.75" customHeight="1" x14ac:dyDescent="0.25">
      <c r="A107" s="17" t="s">
        <v>138</v>
      </c>
      <c r="B107" s="17" t="s">
        <v>7</v>
      </c>
      <c r="C107" s="3"/>
      <c r="D107" s="3"/>
      <c r="E107" s="17">
        <v>1</v>
      </c>
      <c r="F107" s="3"/>
      <c r="G107" s="3">
        <f>SUM(C107:F107)</f>
        <v>1</v>
      </c>
    </row>
    <row r="108" spans="1:7" ht="15.75" customHeight="1" x14ac:dyDescent="0.25">
      <c r="A108" s="2" t="s">
        <v>181</v>
      </c>
      <c r="B108" s="2" t="s">
        <v>0</v>
      </c>
      <c r="C108" s="3"/>
      <c r="D108" s="3"/>
      <c r="E108" s="3"/>
      <c r="F108" s="2">
        <v>0</v>
      </c>
      <c r="G108" s="22">
        <f>SUM(C108:F108)</f>
        <v>0</v>
      </c>
    </row>
    <row r="109" spans="1:7" ht="15.75" customHeight="1" x14ac:dyDescent="0.25">
      <c r="A109" s="2" t="s">
        <v>62</v>
      </c>
      <c r="B109" s="2" t="s">
        <v>61</v>
      </c>
      <c r="C109" s="3"/>
      <c r="D109" s="3">
        <v>0</v>
      </c>
      <c r="E109" s="3"/>
      <c r="F109" s="3"/>
      <c r="G109" s="3">
        <f>SUM(C109:F109)</f>
        <v>0</v>
      </c>
    </row>
    <row r="110" spans="1:7" ht="15.75" customHeight="1" x14ac:dyDescent="0.25">
      <c r="A110" s="2" t="s">
        <v>182</v>
      </c>
      <c r="B110" s="2" t="s">
        <v>0</v>
      </c>
      <c r="C110" s="3"/>
      <c r="D110" s="3"/>
      <c r="E110" s="2"/>
      <c r="F110" s="2">
        <v>0</v>
      </c>
      <c r="G110" s="22">
        <f>SUM(C110:F110)</f>
        <v>0</v>
      </c>
    </row>
    <row r="111" spans="1:7" ht="15.75" customHeight="1" x14ac:dyDescent="0.25">
      <c r="A111" s="2" t="s">
        <v>24</v>
      </c>
      <c r="B111" s="2" t="s">
        <v>0</v>
      </c>
      <c r="C111" s="3">
        <v>0</v>
      </c>
      <c r="D111" s="3"/>
      <c r="E111" s="3"/>
      <c r="F111" s="3"/>
      <c r="G111" s="3">
        <f>SUM(C111:F111)</f>
        <v>0</v>
      </c>
    </row>
    <row r="112" spans="1:7" ht="15.75" customHeight="1" x14ac:dyDescent="0.25">
      <c r="A112" s="2" t="s">
        <v>53</v>
      </c>
      <c r="B112" s="2" t="s">
        <v>0</v>
      </c>
      <c r="C112" s="3">
        <v>0</v>
      </c>
      <c r="D112" s="3"/>
      <c r="E112" s="3"/>
      <c r="F112" s="3"/>
      <c r="G112" s="3">
        <f>SUM(C112:F112)</f>
        <v>0</v>
      </c>
    </row>
    <row r="113" spans="1:7" ht="15.75" customHeight="1" x14ac:dyDescent="0.25">
      <c r="A113" s="2" t="s">
        <v>141</v>
      </c>
      <c r="B113" s="2" t="s">
        <v>9</v>
      </c>
      <c r="C113" s="3"/>
      <c r="D113" s="3"/>
      <c r="E113" s="3">
        <v>0</v>
      </c>
      <c r="F113" s="2">
        <v>0</v>
      </c>
      <c r="G113" s="22">
        <f>SUM(C113:F113)</f>
        <v>0</v>
      </c>
    </row>
    <row r="114" spans="1:7" ht="15.75" customHeight="1" x14ac:dyDescent="0.25">
      <c r="A114" s="2" t="s">
        <v>60</v>
      </c>
      <c r="B114" s="2" t="s">
        <v>0</v>
      </c>
      <c r="C114" s="3"/>
      <c r="D114" s="3">
        <v>0</v>
      </c>
      <c r="E114" s="3"/>
      <c r="F114" s="3"/>
      <c r="G114" s="3">
        <f>SUM(C114:F114)</f>
        <v>0</v>
      </c>
    </row>
  </sheetData>
  <phoneticPr fontId="7" type="noConversion"/>
  <pageMargins left="0.7" right="0.7" top="0.75" bottom="0.75" header="0.3" footer="0.3"/>
  <pageSetup scale="6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>
    <outlinePr summaryBelow="0" summaryRight="0"/>
    <pageSetUpPr fitToPage="1"/>
  </sheetPr>
  <dimension ref="A1:J41"/>
  <sheetViews>
    <sheetView workbookViewId="0">
      <pane ySplit="1" topLeftCell="A2" activePane="bottomLeft" state="frozen"/>
      <selection pane="bottomLeft" activeCell="K24" sqref="K24"/>
    </sheetView>
  </sheetViews>
  <sheetFormatPr defaultColWidth="12.54296875" defaultRowHeight="15.75" customHeight="1" x14ac:dyDescent="0.25"/>
  <cols>
    <col min="1" max="1" width="11" customWidth="1"/>
    <col min="2" max="2" width="20.1796875" customWidth="1"/>
    <col min="3" max="3" width="14.26953125" customWidth="1"/>
    <col min="4" max="4" width="5.81640625" customWidth="1"/>
    <col min="5" max="5" width="5.1796875" customWidth="1"/>
    <col min="6" max="6" width="5.54296875" customWidth="1"/>
    <col min="7" max="7" width="5" customWidth="1"/>
    <col min="8" max="8" width="3.453125" customWidth="1"/>
    <col min="9" max="9" width="3.1796875" customWidth="1"/>
    <col min="10" max="10" width="11.6328125" customWidth="1"/>
    <col min="11" max="16" width="18.81640625" customWidth="1"/>
  </cols>
  <sheetData>
    <row r="1" spans="1:10" ht="15.75" customHeight="1" x14ac:dyDescent="0.25">
      <c r="A1" s="1" t="s">
        <v>91</v>
      </c>
      <c r="B1" s="1" t="s">
        <v>45</v>
      </c>
      <c r="C1" s="1" t="s">
        <v>44</v>
      </c>
      <c r="D1" s="1" t="s">
        <v>42</v>
      </c>
      <c r="E1" s="1" t="s">
        <v>31</v>
      </c>
      <c r="F1" s="1" t="s">
        <v>32</v>
      </c>
      <c r="G1" s="1" t="s">
        <v>33</v>
      </c>
      <c r="H1" s="1" t="s">
        <v>34</v>
      </c>
      <c r="I1" s="1" t="s">
        <v>54</v>
      </c>
      <c r="J1" s="1" t="s">
        <v>83</v>
      </c>
    </row>
    <row r="2" spans="1:10" ht="15.75" customHeight="1" x14ac:dyDescent="0.25">
      <c r="A2" s="4">
        <v>1183</v>
      </c>
      <c r="B2" s="2" t="s">
        <v>22</v>
      </c>
      <c r="C2" s="2" t="s">
        <v>15</v>
      </c>
      <c r="D2" s="3"/>
      <c r="E2" s="2">
        <v>6</v>
      </c>
      <c r="F2" s="2">
        <v>2</v>
      </c>
      <c r="G2" s="3"/>
      <c r="H2" s="2">
        <v>4</v>
      </c>
      <c r="I2" s="2">
        <v>5</v>
      </c>
      <c r="J2" s="3">
        <f t="shared" ref="J2:J40" si="0">SUM(D2:I2)</f>
        <v>17</v>
      </c>
    </row>
    <row r="3" spans="1:10" ht="15.75" customHeight="1" x14ac:dyDescent="0.25">
      <c r="A3" s="4">
        <v>1099</v>
      </c>
      <c r="B3" s="5" t="s">
        <v>41</v>
      </c>
      <c r="C3" s="2" t="s">
        <v>0</v>
      </c>
      <c r="D3" s="3"/>
      <c r="E3" s="2">
        <v>6</v>
      </c>
      <c r="F3" s="2">
        <v>2</v>
      </c>
      <c r="G3" s="3"/>
      <c r="H3" s="2">
        <v>6</v>
      </c>
      <c r="I3" s="2">
        <v>2</v>
      </c>
      <c r="J3" s="2">
        <f t="shared" si="0"/>
        <v>16</v>
      </c>
    </row>
    <row r="4" spans="1:10" ht="15.75" customHeight="1" x14ac:dyDescent="0.25">
      <c r="A4" s="2">
        <v>940</v>
      </c>
      <c r="B4" s="2" t="s">
        <v>10</v>
      </c>
      <c r="C4" s="2" t="s">
        <v>0</v>
      </c>
      <c r="D4" s="5">
        <v>4</v>
      </c>
      <c r="E4" s="2">
        <v>2</v>
      </c>
      <c r="F4" s="2">
        <v>4</v>
      </c>
      <c r="G4" s="3"/>
      <c r="H4" s="2">
        <v>3</v>
      </c>
      <c r="I4" s="2">
        <v>2</v>
      </c>
      <c r="J4" s="3">
        <f t="shared" si="0"/>
        <v>15</v>
      </c>
    </row>
    <row r="5" spans="1:10" ht="15.75" customHeight="1" x14ac:dyDescent="0.25">
      <c r="A5" s="2">
        <v>1605</v>
      </c>
      <c r="B5" s="2" t="s">
        <v>3</v>
      </c>
      <c r="C5" s="2" t="s">
        <v>0</v>
      </c>
      <c r="D5" s="3"/>
      <c r="E5" s="2">
        <v>5</v>
      </c>
      <c r="F5" s="3">
        <v>2</v>
      </c>
      <c r="G5" s="2">
        <v>5</v>
      </c>
      <c r="H5" s="5">
        <v>2</v>
      </c>
      <c r="I5" s="3"/>
      <c r="J5" s="3">
        <f t="shared" si="0"/>
        <v>14</v>
      </c>
    </row>
    <row r="6" spans="1:10" ht="15.75" customHeight="1" x14ac:dyDescent="0.25">
      <c r="A6" s="4">
        <v>1621</v>
      </c>
      <c r="B6" s="2" t="s">
        <v>5</v>
      </c>
      <c r="C6" s="2" t="s">
        <v>9</v>
      </c>
      <c r="D6" s="5">
        <v>4</v>
      </c>
      <c r="E6" s="2">
        <v>3</v>
      </c>
      <c r="F6" s="3"/>
      <c r="G6" s="2">
        <v>5</v>
      </c>
      <c r="H6" s="5">
        <v>1</v>
      </c>
      <c r="I6" s="3"/>
      <c r="J6" s="3">
        <f t="shared" si="0"/>
        <v>13</v>
      </c>
    </row>
    <row r="7" spans="1:10" ht="15.75" customHeight="1" x14ac:dyDescent="0.25">
      <c r="A7" s="4">
        <v>1100</v>
      </c>
      <c r="B7" s="2" t="s">
        <v>23</v>
      </c>
      <c r="C7" s="2" t="s">
        <v>15</v>
      </c>
      <c r="D7" s="3"/>
      <c r="E7" s="2">
        <v>2</v>
      </c>
      <c r="F7" s="2">
        <v>3</v>
      </c>
      <c r="G7" s="3"/>
      <c r="H7" s="2">
        <v>2</v>
      </c>
      <c r="I7" s="2">
        <v>3</v>
      </c>
      <c r="J7" s="3">
        <f t="shared" si="0"/>
        <v>10</v>
      </c>
    </row>
    <row r="8" spans="1:10" ht="15.75" customHeight="1" x14ac:dyDescent="0.25">
      <c r="A8" s="2">
        <v>970</v>
      </c>
      <c r="B8" s="2" t="s">
        <v>4</v>
      </c>
      <c r="C8" s="2" t="s">
        <v>0</v>
      </c>
      <c r="D8" s="5">
        <v>0</v>
      </c>
      <c r="E8" s="2">
        <v>4</v>
      </c>
      <c r="F8" s="2">
        <v>2</v>
      </c>
      <c r="G8" s="2">
        <v>2</v>
      </c>
      <c r="H8" s="2">
        <v>1</v>
      </c>
      <c r="I8" s="2"/>
      <c r="J8" s="3">
        <f t="shared" si="0"/>
        <v>9</v>
      </c>
    </row>
    <row r="9" spans="1:10" ht="15.75" customHeight="1" x14ac:dyDescent="0.25">
      <c r="A9" s="4">
        <v>1266</v>
      </c>
      <c r="B9" s="2" t="s">
        <v>20</v>
      </c>
      <c r="C9" s="2" t="s">
        <v>15</v>
      </c>
      <c r="D9" s="3"/>
      <c r="E9" s="2">
        <v>3</v>
      </c>
      <c r="F9" s="2">
        <v>1</v>
      </c>
      <c r="G9" s="3"/>
      <c r="H9" s="2">
        <v>2</v>
      </c>
      <c r="I9" s="2">
        <v>3</v>
      </c>
      <c r="J9" s="3">
        <f t="shared" si="0"/>
        <v>9</v>
      </c>
    </row>
    <row r="10" spans="1:10" ht="15.75" customHeight="1" x14ac:dyDescent="0.25">
      <c r="A10" s="4">
        <v>944</v>
      </c>
      <c r="B10" s="2" t="s">
        <v>12</v>
      </c>
      <c r="C10" s="2" t="s">
        <v>0</v>
      </c>
      <c r="D10" s="3"/>
      <c r="E10" s="2">
        <v>2</v>
      </c>
      <c r="F10" s="2"/>
      <c r="G10" s="2">
        <v>3</v>
      </c>
      <c r="H10" s="2">
        <v>2</v>
      </c>
      <c r="I10" s="2">
        <v>1</v>
      </c>
      <c r="J10" s="3">
        <f t="shared" si="0"/>
        <v>8</v>
      </c>
    </row>
    <row r="11" spans="1:10" ht="15.75" customHeight="1" x14ac:dyDescent="0.25">
      <c r="A11" s="5">
        <v>1436</v>
      </c>
      <c r="B11" s="5" t="s">
        <v>36</v>
      </c>
      <c r="C11" s="5" t="s">
        <v>48</v>
      </c>
      <c r="D11" s="3"/>
      <c r="E11" s="3"/>
      <c r="F11" s="3"/>
      <c r="G11" s="3">
        <v>4</v>
      </c>
      <c r="H11" s="3">
        <v>4</v>
      </c>
      <c r="I11" s="3"/>
      <c r="J11" s="3">
        <f t="shared" si="0"/>
        <v>8</v>
      </c>
    </row>
    <row r="12" spans="1:10" ht="15.75" customHeight="1" x14ac:dyDescent="0.25">
      <c r="A12" s="2">
        <v>1404</v>
      </c>
      <c r="B12" s="2" t="s">
        <v>13</v>
      </c>
      <c r="C12" s="2" t="s">
        <v>0</v>
      </c>
      <c r="D12" s="3"/>
      <c r="E12" s="2">
        <v>0</v>
      </c>
      <c r="F12" s="2">
        <v>3</v>
      </c>
      <c r="G12" s="2">
        <v>4</v>
      </c>
      <c r="H12" s="2">
        <v>1</v>
      </c>
      <c r="I12" s="3"/>
      <c r="J12" s="3">
        <f t="shared" si="0"/>
        <v>8</v>
      </c>
    </row>
    <row r="13" spans="1:10" ht="15.75" customHeight="1" x14ac:dyDescent="0.25">
      <c r="A13" s="5">
        <v>1476</v>
      </c>
      <c r="B13" s="5" t="s">
        <v>35</v>
      </c>
      <c r="C13" s="5" t="s">
        <v>2</v>
      </c>
      <c r="D13" s="5">
        <v>3</v>
      </c>
      <c r="E13" s="3"/>
      <c r="F13" s="3">
        <v>4</v>
      </c>
      <c r="G13" s="3"/>
      <c r="H13" s="3"/>
      <c r="I13" s="3"/>
      <c r="J13" s="3">
        <f t="shared" si="0"/>
        <v>7</v>
      </c>
    </row>
    <row r="14" spans="1:10" ht="15.75" customHeight="1" x14ac:dyDescent="0.25">
      <c r="A14" s="4">
        <v>1099</v>
      </c>
      <c r="B14" s="2" t="s">
        <v>21</v>
      </c>
      <c r="C14" s="2" t="s">
        <v>15</v>
      </c>
      <c r="D14" s="3"/>
      <c r="E14" s="2">
        <v>0</v>
      </c>
      <c r="F14" s="2">
        <v>0</v>
      </c>
      <c r="G14" s="2"/>
      <c r="H14" s="2">
        <v>4</v>
      </c>
      <c r="I14" s="2">
        <v>2</v>
      </c>
      <c r="J14" s="3">
        <f t="shared" si="0"/>
        <v>6</v>
      </c>
    </row>
    <row r="15" spans="1:10" ht="15.75" customHeight="1" x14ac:dyDescent="0.25">
      <c r="A15" s="2">
        <v>1678</v>
      </c>
      <c r="B15" s="2" t="s">
        <v>26</v>
      </c>
      <c r="C15" s="2" t="s">
        <v>0</v>
      </c>
      <c r="D15" s="3"/>
      <c r="E15" s="2">
        <v>2</v>
      </c>
      <c r="F15" s="2">
        <v>3</v>
      </c>
      <c r="G15" s="3"/>
      <c r="H15" s="5">
        <v>1</v>
      </c>
      <c r="I15" s="2"/>
      <c r="J15" s="3">
        <f t="shared" si="0"/>
        <v>6</v>
      </c>
    </row>
    <row r="16" spans="1:10" ht="15.75" customHeight="1" x14ac:dyDescent="0.25">
      <c r="A16" s="4">
        <v>1437</v>
      </c>
      <c r="B16" s="5" t="s">
        <v>39</v>
      </c>
      <c r="C16" s="2" t="s">
        <v>7</v>
      </c>
      <c r="D16" s="5">
        <v>2</v>
      </c>
      <c r="E16" s="2">
        <v>3</v>
      </c>
      <c r="F16" s="2">
        <v>1</v>
      </c>
      <c r="G16" s="3"/>
      <c r="H16" s="3"/>
      <c r="I16" s="3"/>
      <c r="J16" s="3">
        <f t="shared" si="0"/>
        <v>6</v>
      </c>
    </row>
    <row r="17" spans="1:10" ht="15.75" customHeight="1" x14ac:dyDescent="0.25">
      <c r="A17" s="2">
        <v>751</v>
      </c>
      <c r="B17" s="2" t="s">
        <v>11</v>
      </c>
      <c r="C17" s="2" t="s">
        <v>2</v>
      </c>
      <c r="D17" s="5">
        <v>3</v>
      </c>
      <c r="E17" s="2">
        <v>2</v>
      </c>
      <c r="F17" s="2">
        <v>1</v>
      </c>
      <c r="G17" s="3"/>
      <c r="H17" s="3"/>
      <c r="I17" s="3"/>
      <c r="J17" s="3">
        <f t="shared" si="0"/>
        <v>6</v>
      </c>
    </row>
    <row r="18" spans="1:10" ht="15.75" customHeight="1" x14ac:dyDescent="0.25">
      <c r="A18" s="4">
        <v>0</v>
      </c>
      <c r="B18" s="5" t="s">
        <v>50</v>
      </c>
      <c r="C18" s="2" t="s">
        <v>0</v>
      </c>
      <c r="D18" s="5">
        <v>5</v>
      </c>
      <c r="E18" s="3"/>
      <c r="F18" s="2"/>
      <c r="G18" s="2"/>
      <c r="H18" s="3"/>
      <c r="I18" s="3"/>
      <c r="J18" s="3">
        <f t="shared" si="0"/>
        <v>5</v>
      </c>
    </row>
    <row r="19" spans="1:10" ht="15.75" customHeight="1" x14ac:dyDescent="0.25">
      <c r="A19" s="4">
        <v>1955</v>
      </c>
      <c r="B19" s="2" t="s">
        <v>16</v>
      </c>
      <c r="C19" s="2" t="s">
        <v>15</v>
      </c>
      <c r="D19" s="3"/>
      <c r="E19" s="3"/>
      <c r="F19" s="3"/>
      <c r="G19" s="3"/>
      <c r="H19" s="5">
        <v>4</v>
      </c>
      <c r="I19" s="3"/>
      <c r="J19" s="3">
        <f t="shared" si="0"/>
        <v>4</v>
      </c>
    </row>
    <row r="20" spans="1:10" ht="15.75" customHeight="1" x14ac:dyDescent="0.25">
      <c r="A20" s="4">
        <v>701</v>
      </c>
      <c r="B20" s="2" t="s">
        <v>30</v>
      </c>
      <c r="C20" s="2" t="s">
        <v>9</v>
      </c>
      <c r="D20" s="5">
        <v>4</v>
      </c>
      <c r="E20" s="3"/>
      <c r="F20" s="3"/>
      <c r="G20" s="3"/>
      <c r="H20" s="3"/>
      <c r="I20" s="3"/>
      <c r="J20" s="3">
        <f t="shared" si="0"/>
        <v>4</v>
      </c>
    </row>
    <row r="21" spans="1:10" ht="15.75" customHeight="1" x14ac:dyDescent="0.25">
      <c r="A21" s="2">
        <v>704</v>
      </c>
      <c r="B21" s="2" t="s">
        <v>8</v>
      </c>
      <c r="C21" s="2" t="s">
        <v>9</v>
      </c>
      <c r="D21" s="3"/>
      <c r="E21" s="2">
        <v>0</v>
      </c>
      <c r="F21" s="2">
        <v>2</v>
      </c>
      <c r="G21" s="3"/>
      <c r="H21" s="2">
        <v>1</v>
      </c>
      <c r="I21" s="2">
        <v>0</v>
      </c>
      <c r="J21" s="3">
        <f t="shared" si="0"/>
        <v>3</v>
      </c>
    </row>
    <row r="22" spans="1:10" ht="15.75" customHeight="1" x14ac:dyDescent="0.25">
      <c r="A22" s="4">
        <v>1078</v>
      </c>
      <c r="B22" s="5" t="s">
        <v>40</v>
      </c>
      <c r="C22" s="2" t="s">
        <v>0</v>
      </c>
      <c r="D22" s="5">
        <v>1</v>
      </c>
      <c r="E22" s="2">
        <v>1</v>
      </c>
      <c r="F22" s="3"/>
      <c r="G22" s="3"/>
      <c r="H22" s="3"/>
      <c r="I22" s="2">
        <v>1</v>
      </c>
      <c r="J22" s="3">
        <f t="shared" si="0"/>
        <v>3</v>
      </c>
    </row>
    <row r="23" spans="1:10" ht="15.75" customHeight="1" x14ac:dyDescent="0.25">
      <c r="A23" s="4">
        <v>1529</v>
      </c>
      <c r="B23" s="2" t="s">
        <v>6</v>
      </c>
      <c r="C23" s="5" t="s">
        <v>46</v>
      </c>
      <c r="D23" s="3"/>
      <c r="E23" s="3"/>
      <c r="F23" s="3"/>
      <c r="G23" s="2">
        <v>0</v>
      </c>
      <c r="H23" s="2">
        <v>3</v>
      </c>
      <c r="I23" s="3"/>
      <c r="J23" s="3">
        <f t="shared" si="0"/>
        <v>3</v>
      </c>
    </row>
    <row r="24" spans="1:10" ht="15.75" customHeight="1" x14ac:dyDescent="0.25">
      <c r="A24" s="4">
        <v>700</v>
      </c>
      <c r="B24" s="5" t="s">
        <v>38</v>
      </c>
      <c r="C24" s="2" t="s">
        <v>0</v>
      </c>
      <c r="D24" s="3"/>
      <c r="E24" s="3"/>
      <c r="F24" s="2">
        <v>3</v>
      </c>
      <c r="G24" s="2">
        <v>0</v>
      </c>
      <c r="H24" s="3"/>
      <c r="I24" s="3"/>
      <c r="J24" s="3">
        <f t="shared" si="0"/>
        <v>3</v>
      </c>
    </row>
    <row r="25" spans="1:10" ht="15.75" customHeight="1" x14ac:dyDescent="0.25">
      <c r="A25" s="4">
        <v>0</v>
      </c>
      <c r="B25" s="5" t="s">
        <v>51</v>
      </c>
      <c r="C25" s="2" t="s">
        <v>0</v>
      </c>
      <c r="D25" s="5">
        <v>3</v>
      </c>
      <c r="E25" s="3"/>
      <c r="F25" s="2"/>
      <c r="G25" s="2"/>
      <c r="H25" s="3"/>
      <c r="I25" s="3"/>
      <c r="J25" s="3">
        <f t="shared" si="0"/>
        <v>3</v>
      </c>
    </row>
    <row r="26" spans="1:10" ht="15.75" customHeight="1" x14ac:dyDescent="0.25">
      <c r="A26" s="4">
        <v>854</v>
      </c>
      <c r="B26" s="2" t="s">
        <v>14</v>
      </c>
      <c r="C26" s="2" t="s">
        <v>15</v>
      </c>
      <c r="D26" s="3"/>
      <c r="E26" s="3"/>
      <c r="F26" s="3"/>
      <c r="G26" s="2">
        <v>1</v>
      </c>
      <c r="H26" s="2">
        <v>0</v>
      </c>
      <c r="I26" s="2">
        <v>1</v>
      </c>
      <c r="J26" s="3">
        <f t="shared" si="0"/>
        <v>2</v>
      </c>
    </row>
    <row r="27" spans="1:10" ht="15.75" customHeight="1" x14ac:dyDescent="0.25">
      <c r="A27" s="4">
        <v>1300</v>
      </c>
      <c r="B27" s="2" t="s">
        <v>28</v>
      </c>
      <c r="C27" s="2" t="s">
        <v>29</v>
      </c>
      <c r="D27" s="3"/>
      <c r="E27" s="3"/>
      <c r="F27" s="3"/>
      <c r="G27" s="2">
        <v>1</v>
      </c>
      <c r="H27" s="2">
        <v>1</v>
      </c>
      <c r="I27" s="3"/>
      <c r="J27" s="3">
        <f t="shared" si="0"/>
        <v>2</v>
      </c>
    </row>
    <row r="28" spans="1:10" ht="15.75" customHeight="1" x14ac:dyDescent="0.25">
      <c r="A28" s="4">
        <v>1273</v>
      </c>
      <c r="B28" s="2" t="s">
        <v>27</v>
      </c>
      <c r="C28" s="2" t="s">
        <v>15</v>
      </c>
      <c r="D28" s="3"/>
      <c r="E28" s="3"/>
      <c r="F28" s="3"/>
      <c r="G28" s="2">
        <v>2</v>
      </c>
      <c r="H28" s="2">
        <v>0</v>
      </c>
      <c r="I28" s="3"/>
      <c r="J28" s="3">
        <f t="shared" si="0"/>
        <v>2</v>
      </c>
    </row>
    <row r="29" spans="1:10" ht="15.75" customHeight="1" x14ac:dyDescent="0.25">
      <c r="A29" s="4">
        <v>1936</v>
      </c>
      <c r="B29" s="2" t="s">
        <v>52</v>
      </c>
      <c r="C29" s="2" t="s">
        <v>0</v>
      </c>
      <c r="D29" s="3"/>
      <c r="E29" s="3"/>
      <c r="F29" s="3"/>
      <c r="G29" s="3"/>
      <c r="H29" s="2">
        <v>2</v>
      </c>
      <c r="I29" s="3"/>
      <c r="J29" s="3">
        <f t="shared" si="0"/>
        <v>2</v>
      </c>
    </row>
    <row r="30" spans="1:10" ht="15.75" customHeight="1" x14ac:dyDescent="0.25">
      <c r="A30" s="4">
        <v>1521</v>
      </c>
      <c r="B30" s="2" t="s">
        <v>25</v>
      </c>
      <c r="C30" s="2" t="s">
        <v>0</v>
      </c>
      <c r="D30" s="3"/>
      <c r="E30" s="2">
        <v>2</v>
      </c>
      <c r="F30" s="3"/>
      <c r="G30" s="3"/>
      <c r="H30" s="3"/>
      <c r="I30" s="3"/>
      <c r="J30" s="3">
        <f t="shared" si="0"/>
        <v>2</v>
      </c>
    </row>
    <row r="31" spans="1:10" ht="15.75" customHeight="1" x14ac:dyDescent="0.25">
      <c r="A31" s="2">
        <v>1194</v>
      </c>
      <c r="B31" s="2" t="s">
        <v>1</v>
      </c>
      <c r="C31" s="2" t="s">
        <v>2</v>
      </c>
      <c r="D31" s="3"/>
      <c r="E31" s="2">
        <v>2</v>
      </c>
      <c r="F31" s="2"/>
      <c r="G31" s="3"/>
      <c r="H31" s="3"/>
      <c r="I31" s="3"/>
      <c r="J31" s="3">
        <f t="shared" si="0"/>
        <v>2</v>
      </c>
    </row>
    <row r="32" spans="1:10" ht="15.75" customHeight="1" x14ac:dyDescent="0.25">
      <c r="A32" s="2">
        <v>730</v>
      </c>
      <c r="B32" s="5" t="s">
        <v>47</v>
      </c>
      <c r="C32" s="2" t="s">
        <v>2</v>
      </c>
      <c r="D32" s="5">
        <v>2</v>
      </c>
      <c r="E32" s="2">
        <v>0</v>
      </c>
      <c r="F32" s="2">
        <v>0</v>
      </c>
      <c r="G32" s="3"/>
      <c r="H32" s="3"/>
      <c r="I32" s="3"/>
      <c r="J32" s="3">
        <f t="shared" si="0"/>
        <v>2</v>
      </c>
    </row>
    <row r="33" spans="1:10" ht="15.75" customHeight="1" x14ac:dyDescent="0.25">
      <c r="A33" s="4">
        <v>708</v>
      </c>
      <c r="B33" s="5" t="s">
        <v>17</v>
      </c>
      <c r="C33" s="2" t="s">
        <v>7</v>
      </c>
      <c r="D33" s="5">
        <v>1</v>
      </c>
      <c r="E33" s="3"/>
      <c r="F33" s="2">
        <v>1</v>
      </c>
      <c r="G33" s="3"/>
      <c r="H33" s="3"/>
      <c r="I33" s="3"/>
      <c r="J33" s="3">
        <f t="shared" si="0"/>
        <v>2</v>
      </c>
    </row>
    <row r="34" spans="1:10" ht="15.75" customHeight="1" x14ac:dyDescent="0.25">
      <c r="A34" s="4">
        <v>0</v>
      </c>
      <c r="B34" s="2" t="s">
        <v>19</v>
      </c>
      <c r="C34" s="2" t="s">
        <v>0</v>
      </c>
      <c r="D34" s="5">
        <v>2</v>
      </c>
      <c r="E34" s="3"/>
      <c r="F34" s="3"/>
      <c r="G34" s="3"/>
      <c r="H34" s="3"/>
      <c r="I34" s="3"/>
      <c r="J34" s="3">
        <f t="shared" si="0"/>
        <v>2</v>
      </c>
    </row>
    <row r="35" spans="1:10" ht="15.75" customHeight="1" x14ac:dyDescent="0.25">
      <c r="A35" s="2">
        <v>1008</v>
      </c>
      <c r="B35" s="2" t="s">
        <v>18</v>
      </c>
      <c r="C35" s="2" t="s">
        <v>15</v>
      </c>
      <c r="D35" s="3"/>
      <c r="E35" s="2">
        <v>1</v>
      </c>
      <c r="F35" s="2">
        <v>0</v>
      </c>
      <c r="G35" s="3"/>
      <c r="H35" s="2">
        <v>0</v>
      </c>
      <c r="I35" s="2">
        <v>0</v>
      </c>
      <c r="J35" s="3">
        <f t="shared" si="0"/>
        <v>1</v>
      </c>
    </row>
    <row r="36" spans="1:10" ht="15.75" customHeight="1" x14ac:dyDescent="0.25">
      <c r="A36" s="4">
        <v>0</v>
      </c>
      <c r="B36" s="5" t="s">
        <v>49</v>
      </c>
      <c r="C36" s="2" t="s">
        <v>0</v>
      </c>
      <c r="D36" s="5">
        <v>1</v>
      </c>
      <c r="E36" s="3"/>
      <c r="F36" s="2"/>
      <c r="G36" s="2"/>
      <c r="H36" s="3"/>
      <c r="I36" s="3"/>
      <c r="J36" s="3">
        <f t="shared" si="0"/>
        <v>1</v>
      </c>
    </row>
    <row r="37" spans="1:10" ht="15.75" customHeight="1" x14ac:dyDescent="0.25">
      <c r="A37" s="4">
        <v>700</v>
      </c>
      <c r="B37" s="5" t="s">
        <v>43</v>
      </c>
      <c r="C37" s="2" t="s">
        <v>0</v>
      </c>
      <c r="D37" s="3"/>
      <c r="E37" s="3"/>
      <c r="F37" s="2">
        <v>0</v>
      </c>
      <c r="G37" s="3"/>
      <c r="H37" s="2">
        <v>0</v>
      </c>
      <c r="I37" s="3"/>
      <c r="J37" s="3">
        <f t="shared" si="0"/>
        <v>0</v>
      </c>
    </row>
    <row r="38" spans="1:10" ht="15.75" customHeight="1" x14ac:dyDescent="0.25">
      <c r="A38" s="5">
        <v>1326</v>
      </c>
      <c r="B38" s="5" t="s">
        <v>37</v>
      </c>
      <c r="C38" s="2" t="s">
        <v>0</v>
      </c>
      <c r="D38" s="3"/>
      <c r="E38" s="3"/>
      <c r="F38" s="3">
        <v>0</v>
      </c>
      <c r="G38" s="3"/>
      <c r="H38" s="5"/>
      <c r="I38" s="3"/>
      <c r="J38" s="3">
        <f t="shared" si="0"/>
        <v>0</v>
      </c>
    </row>
    <row r="39" spans="1:10" ht="12.5" x14ac:dyDescent="0.25">
      <c r="A39" s="2">
        <v>900</v>
      </c>
      <c r="B39" s="2" t="s">
        <v>24</v>
      </c>
      <c r="C39" s="2" t="s">
        <v>0</v>
      </c>
      <c r="D39" s="5">
        <v>0</v>
      </c>
      <c r="E39" s="2"/>
      <c r="F39" s="3"/>
      <c r="G39" s="3"/>
      <c r="H39" s="3"/>
      <c r="I39" s="6"/>
      <c r="J39" s="3">
        <f t="shared" si="0"/>
        <v>0</v>
      </c>
    </row>
    <row r="40" spans="1:10" ht="12.5" x14ac:dyDescent="0.25">
      <c r="A40" s="4">
        <v>0</v>
      </c>
      <c r="B40" s="2" t="s">
        <v>53</v>
      </c>
      <c r="C40" s="2" t="s">
        <v>0</v>
      </c>
      <c r="D40" s="5">
        <v>0</v>
      </c>
      <c r="E40" s="3"/>
      <c r="F40" s="2"/>
      <c r="G40" s="2"/>
      <c r="H40" s="3"/>
      <c r="I40" s="3"/>
      <c r="J40" s="3">
        <f t="shared" si="0"/>
        <v>0</v>
      </c>
    </row>
    <row r="41" spans="1:10" ht="12.5" x14ac:dyDescent="0.25"/>
  </sheetData>
  <phoneticPr fontId="5" type="noConversion"/>
  <pageMargins left="0.7" right="0.7" top="0.75" bottom="0.75" header="0.3" footer="0.3"/>
  <pageSetup scale="67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89625-8F62-4DF7-8E7D-1CC953D4FB2F}">
  <sheetPr>
    <outlinePr summaryBelow="0" summaryRight="0"/>
    <pageSetUpPr fitToPage="1"/>
  </sheetPr>
  <dimension ref="A1:I41"/>
  <sheetViews>
    <sheetView workbookViewId="0">
      <pane ySplit="1" topLeftCell="A2" activePane="bottomLeft" state="frozen"/>
      <selection pane="bottomLeft"/>
    </sheetView>
  </sheetViews>
  <sheetFormatPr defaultColWidth="12.54296875" defaultRowHeight="15.75" customHeight="1" x14ac:dyDescent="0.25"/>
  <cols>
    <col min="1" max="1" width="9.7265625" customWidth="1"/>
    <col min="2" max="2" width="17.54296875" customWidth="1"/>
    <col min="3" max="3" width="14.453125" customWidth="1"/>
    <col min="4" max="4" width="6.54296875" customWidth="1"/>
    <col min="5" max="5" width="6" customWidth="1"/>
    <col min="6" max="6" width="5.453125" customWidth="1"/>
    <col min="7" max="7" width="4.81640625" customWidth="1"/>
    <col min="8" max="8" width="6" customWidth="1"/>
    <col min="9" max="9" width="12.1796875" customWidth="1"/>
    <col min="10" max="10" width="11" customWidth="1"/>
    <col min="11" max="11" width="34.453125" customWidth="1"/>
    <col min="12" max="12" width="32.81640625" customWidth="1"/>
    <col min="13" max="14" width="46.7265625" customWidth="1"/>
    <col min="15" max="20" width="18.81640625" customWidth="1"/>
  </cols>
  <sheetData>
    <row r="1" spans="1:9" ht="15.75" customHeight="1" x14ac:dyDescent="0.25">
      <c r="A1" s="8" t="s">
        <v>91</v>
      </c>
      <c r="B1" s="8" t="s">
        <v>90</v>
      </c>
      <c r="C1" s="8" t="s">
        <v>89</v>
      </c>
      <c r="D1" s="8" t="s">
        <v>88</v>
      </c>
      <c r="E1" s="8" t="s">
        <v>87</v>
      </c>
      <c r="F1" s="8" t="s">
        <v>86</v>
      </c>
      <c r="G1" s="8" t="s">
        <v>85</v>
      </c>
      <c r="H1" s="8" t="s">
        <v>84</v>
      </c>
      <c r="I1" s="8" t="s">
        <v>83</v>
      </c>
    </row>
    <row r="2" spans="1:9" ht="15.75" customHeight="1" x14ac:dyDescent="0.25">
      <c r="A2" s="2">
        <v>1194</v>
      </c>
      <c r="B2" s="2" t="s">
        <v>41</v>
      </c>
      <c r="C2" s="2" t="s">
        <v>0</v>
      </c>
      <c r="D2" s="3"/>
      <c r="E2" s="2">
        <v>4</v>
      </c>
      <c r="F2" s="2">
        <v>5</v>
      </c>
      <c r="G2" s="2">
        <v>5</v>
      </c>
      <c r="H2" s="2">
        <v>4</v>
      </c>
      <c r="I2" s="2">
        <f>Taulukko13[[#This Row],[Ryhmä 1]]+Taulukko13[[#This Row],[Ryhmä 2]]+Taulukko13[[#This Row],[Ryhmä 3]]+Taulukko13[[#This Row],[Ryhmä 4]]+Taulukko13[[#This Row],[Ryhmä 5]]</f>
        <v>18</v>
      </c>
    </row>
    <row r="3" spans="1:9" ht="15.75" customHeight="1" x14ac:dyDescent="0.25">
      <c r="A3" s="2">
        <v>874</v>
      </c>
      <c r="B3" s="2" t="s">
        <v>14</v>
      </c>
      <c r="C3" s="2" t="s">
        <v>15</v>
      </c>
      <c r="D3" s="2">
        <v>1</v>
      </c>
      <c r="E3" s="2">
        <v>5</v>
      </c>
      <c r="F3" s="3"/>
      <c r="G3" s="2">
        <v>4</v>
      </c>
      <c r="H3" s="2">
        <v>3</v>
      </c>
      <c r="I3" s="2">
        <f>Taulukko13[[#This Row],[Ryhmä 1]]+Taulukko13[[#This Row],[Ryhmä 2]]+Taulukko13[[#This Row],[Ryhmä 3]]+Taulukko13[[#This Row],[Ryhmä 4]]+Taulukko13[[#This Row],[Ryhmä 5]]</f>
        <v>13</v>
      </c>
    </row>
    <row r="4" spans="1:9" ht="15.75" customHeight="1" x14ac:dyDescent="0.25">
      <c r="A4" s="2">
        <v>1479</v>
      </c>
      <c r="B4" s="2" t="s">
        <v>6</v>
      </c>
      <c r="C4" s="2" t="s">
        <v>82</v>
      </c>
      <c r="D4" s="2">
        <v>1</v>
      </c>
      <c r="E4" s="2">
        <v>4</v>
      </c>
      <c r="F4" s="3"/>
      <c r="G4" s="2">
        <v>5</v>
      </c>
      <c r="H4" s="2">
        <v>2</v>
      </c>
      <c r="I4" s="2">
        <f>Taulukko13[[#This Row],[Ryhmä 1]]+Taulukko13[[#This Row],[Ryhmä 2]]+Taulukko13[[#This Row],[Ryhmä 3]]+Taulukko13[[#This Row],[Ryhmä 4]]+Taulukko13[[#This Row],[Ryhmä 5]]</f>
        <v>12</v>
      </c>
    </row>
    <row r="5" spans="1:9" ht="15.75" customHeight="1" x14ac:dyDescent="0.25">
      <c r="A5" s="2">
        <v>1509</v>
      </c>
      <c r="B5" s="2" t="s">
        <v>22</v>
      </c>
      <c r="C5" s="2" t="s">
        <v>15</v>
      </c>
      <c r="D5" s="2">
        <v>4</v>
      </c>
      <c r="E5" s="3"/>
      <c r="F5" s="2">
        <v>1</v>
      </c>
      <c r="G5" s="3"/>
      <c r="H5" s="2">
        <v>5</v>
      </c>
      <c r="I5" s="2">
        <f>Taulukko13[[#This Row],[Ryhmä 1]]+Taulukko13[[#This Row],[Ryhmä 2]]+Taulukko13[[#This Row],[Ryhmä 3]]+Taulukko13[[#This Row],[Ryhmä 4]]+Taulukko13[[#This Row],[Ryhmä 5]]</f>
        <v>10</v>
      </c>
    </row>
    <row r="6" spans="1:9" ht="15.75" customHeight="1" x14ac:dyDescent="0.25">
      <c r="A6" s="2">
        <v>887</v>
      </c>
      <c r="B6" s="2" t="s">
        <v>81</v>
      </c>
      <c r="C6" s="2" t="s">
        <v>7</v>
      </c>
      <c r="D6" s="3"/>
      <c r="E6" s="2">
        <v>2</v>
      </c>
      <c r="F6" s="3"/>
      <c r="G6" s="2">
        <v>5</v>
      </c>
      <c r="H6" s="2">
        <v>2</v>
      </c>
      <c r="I6" s="2">
        <f>Taulukko13[[#This Row],[Ryhmä 1]]+Taulukko13[[#This Row],[Ryhmä 2]]+Taulukko13[[#This Row],[Ryhmä 3]]+Taulukko13[[#This Row],[Ryhmä 4]]+Taulukko13[[#This Row],[Ryhmä 5]]</f>
        <v>9</v>
      </c>
    </row>
    <row r="7" spans="1:9" ht="15.75" customHeight="1" x14ac:dyDescent="0.25">
      <c r="A7" s="2">
        <v>1072</v>
      </c>
      <c r="B7" s="2" t="s">
        <v>23</v>
      </c>
      <c r="C7" s="2" t="s">
        <v>15</v>
      </c>
      <c r="D7" s="2">
        <v>2</v>
      </c>
      <c r="E7" s="3"/>
      <c r="F7" s="2">
        <v>4</v>
      </c>
      <c r="G7" s="2">
        <v>2</v>
      </c>
      <c r="H7" s="2">
        <v>1</v>
      </c>
      <c r="I7" s="2">
        <f>Taulukko13[[#This Row],[Ryhmä 1]]+Taulukko13[[#This Row],[Ryhmä 2]]+Taulukko13[[#This Row],[Ryhmä 3]]+Taulukko13[[#This Row],[Ryhmä 4]]+Taulukko13[[#This Row],[Ryhmä 5]]</f>
        <v>9</v>
      </c>
    </row>
    <row r="8" spans="1:9" ht="15.75" customHeight="1" x14ac:dyDescent="0.25">
      <c r="A8" s="2">
        <v>2124</v>
      </c>
      <c r="B8" s="2" t="s">
        <v>80</v>
      </c>
      <c r="C8" s="2" t="s">
        <v>61</v>
      </c>
      <c r="D8" s="3"/>
      <c r="E8" s="2">
        <v>4</v>
      </c>
      <c r="F8" s="3"/>
      <c r="G8" s="3"/>
      <c r="H8" s="2">
        <v>5</v>
      </c>
      <c r="I8" s="2">
        <f>Taulukko13[[#This Row],[Ryhmä 1]]+Taulukko13[[#This Row],[Ryhmä 2]]+Taulukko13[[#This Row],[Ryhmä 3]]+Taulukko13[[#This Row],[Ryhmä 4]]+Taulukko13[[#This Row],[Ryhmä 5]]</f>
        <v>9</v>
      </c>
    </row>
    <row r="9" spans="1:9" ht="15.75" customHeight="1" x14ac:dyDescent="0.25">
      <c r="A9" s="2">
        <v>1051</v>
      </c>
      <c r="B9" s="2" t="s">
        <v>10</v>
      </c>
      <c r="C9" s="2" t="s">
        <v>0</v>
      </c>
      <c r="D9" s="2">
        <v>2</v>
      </c>
      <c r="E9" s="3"/>
      <c r="F9" s="2">
        <v>2</v>
      </c>
      <c r="G9" s="2">
        <v>2</v>
      </c>
      <c r="H9" s="2">
        <v>2</v>
      </c>
      <c r="I9" s="2">
        <f>Taulukko13[[#This Row],[Ryhmä 1]]+Taulukko13[[#This Row],[Ryhmä 2]]+Taulukko13[[#This Row],[Ryhmä 3]]+Taulukko13[[#This Row],[Ryhmä 4]]+Taulukko13[[#This Row],[Ryhmä 5]]</f>
        <v>8</v>
      </c>
    </row>
    <row r="10" spans="1:9" ht="15.75" customHeight="1" x14ac:dyDescent="0.25">
      <c r="A10" s="2">
        <v>1774</v>
      </c>
      <c r="B10" s="2" t="s">
        <v>5</v>
      </c>
      <c r="C10" s="2" t="s">
        <v>0</v>
      </c>
      <c r="D10" s="2">
        <v>4</v>
      </c>
      <c r="E10" s="2">
        <v>2</v>
      </c>
      <c r="F10" s="3"/>
      <c r="G10" s="3"/>
      <c r="H10" s="2">
        <v>1</v>
      </c>
      <c r="I10" s="2">
        <f>Taulukko13[[#This Row],[Ryhmä 1]]+Taulukko13[[#This Row],[Ryhmä 2]]+Taulukko13[[#This Row],[Ryhmä 3]]+Taulukko13[[#This Row],[Ryhmä 4]]+Taulukko13[[#This Row],[Ryhmä 5]]</f>
        <v>7</v>
      </c>
    </row>
    <row r="11" spans="1:9" ht="15.75" customHeight="1" x14ac:dyDescent="0.25">
      <c r="A11" s="2">
        <v>723</v>
      </c>
      <c r="B11" s="2" t="s">
        <v>79</v>
      </c>
      <c r="C11" s="2" t="s">
        <v>0</v>
      </c>
      <c r="D11" s="3"/>
      <c r="E11" s="2">
        <v>1</v>
      </c>
      <c r="F11" s="2">
        <v>3</v>
      </c>
      <c r="G11" s="2">
        <v>1</v>
      </c>
      <c r="H11" s="2">
        <v>1</v>
      </c>
      <c r="I11" s="2">
        <f>Taulukko13[[#This Row],[Ryhmä 1]]+Taulukko13[[#This Row],[Ryhmä 2]]+Taulukko13[[#This Row],[Ryhmä 3]]+Taulukko13[[#This Row],[Ryhmä 4]]+Taulukko13[[#This Row],[Ryhmä 5]]</f>
        <v>6</v>
      </c>
    </row>
    <row r="12" spans="1:9" ht="15.75" customHeight="1" x14ac:dyDescent="0.25">
      <c r="A12" s="2">
        <v>717</v>
      </c>
      <c r="B12" s="2" t="s">
        <v>78</v>
      </c>
      <c r="C12" s="2" t="s">
        <v>0</v>
      </c>
      <c r="D12" s="3"/>
      <c r="E12" s="3"/>
      <c r="F12" s="2">
        <v>2</v>
      </c>
      <c r="G12" s="2">
        <v>3</v>
      </c>
      <c r="H12" s="2">
        <v>1</v>
      </c>
      <c r="I12" s="2">
        <f>Taulukko13[[#This Row],[Ryhmä 1]]+Taulukko13[[#This Row],[Ryhmä 2]]+Taulukko13[[#This Row],[Ryhmä 3]]+Taulukko13[[#This Row],[Ryhmä 4]]+Taulukko13[[#This Row],[Ryhmä 5]]</f>
        <v>6</v>
      </c>
    </row>
    <row r="13" spans="1:9" ht="15.75" customHeight="1" x14ac:dyDescent="0.25">
      <c r="A13" s="2">
        <v>1342</v>
      </c>
      <c r="B13" s="2" t="s">
        <v>20</v>
      </c>
      <c r="C13" s="2" t="s">
        <v>15</v>
      </c>
      <c r="D13" s="2">
        <v>0</v>
      </c>
      <c r="E13" s="2">
        <v>1</v>
      </c>
      <c r="F13" s="3"/>
      <c r="G13" s="2">
        <v>5</v>
      </c>
      <c r="H13" s="2">
        <v>0</v>
      </c>
      <c r="I13" s="2">
        <f>Taulukko13[[#This Row],[Ryhmä 1]]+Taulukko13[[#This Row],[Ryhmä 2]]+Taulukko13[[#This Row],[Ryhmä 3]]+Taulukko13[[#This Row],[Ryhmä 4]]+Taulukko13[[#This Row],[Ryhmä 5]]</f>
        <v>6</v>
      </c>
    </row>
    <row r="14" spans="1:9" ht="15.75" customHeight="1" x14ac:dyDescent="0.25">
      <c r="A14" s="2">
        <v>1879</v>
      </c>
      <c r="B14" s="2" t="s">
        <v>77</v>
      </c>
      <c r="C14" s="2" t="s">
        <v>68</v>
      </c>
      <c r="D14" s="3"/>
      <c r="E14" s="2">
        <v>1</v>
      </c>
      <c r="F14" s="2">
        <v>2</v>
      </c>
      <c r="G14" s="2"/>
      <c r="H14" s="2">
        <v>3</v>
      </c>
      <c r="I14" s="2">
        <f>Taulukko13[[#This Row],[Ryhmä 1]]+Taulukko13[[#This Row],[Ryhmä 2]]+Taulukko13[[#This Row],[Ryhmä 3]]+Taulukko13[[#This Row],[Ryhmä 4]]+Taulukko13[[#This Row],[Ryhmä 5]]</f>
        <v>6</v>
      </c>
    </row>
    <row r="15" spans="1:9" ht="15.75" customHeight="1" x14ac:dyDescent="0.25">
      <c r="A15" s="2">
        <v>1763</v>
      </c>
      <c r="B15" s="2" t="s">
        <v>76</v>
      </c>
      <c r="C15" s="2" t="s">
        <v>74</v>
      </c>
      <c r="D15" s="2">
        <v>3</v>
      </c>
      <c r="E15" s="2">
        <v>0</v>
      </c>
      <c r="F15" s="2">
        <v>3</v>
      </c>
      <c r="G15" s="3"/>
      <c r="H15" s="3"/>
      <c r="I15" s="2">
        <f>Taulukko13[[#This Row],[Ryhmä 1]]+Taulukko13[[#This Row],[Ryhmä 2]]+Taulukko13[[#This Row],[Ryhmä 3]]+Taulukko13[[#This Row],[Ryhmä 4]]+Taulukko13[[#This Row],[Ryhmä 5]]</f>
        <v>6</v>
      </c>
    </row>
    <row r="16" spans="1:9" ht="15.75" customHeight="1" x14ac:dyDescent="0.25">
      <c r="A16" s="2">
        <v>1032</v>
      </c>
      <c r="B16" s="2" t="s">
        <v>4</v>
      </c>
      <c r="C16" s="2" t="s">
        <v>0</v>
      </c>
      <c r="D16" s="2"/>
      <c r="E16" s="2">
        <v>0</v>
      </c>
      <c r="F16" s="9">
        <v>1</v>
      </c>
      <c r="G16" s="9"/>
      <c r="H16" s="9">
        <v>4</v>
      </c>
      <c r="I16" s="9">
        <f>Taulukko13[[#This Row],[Ryhmä 1]]+Taulukko13[[#This Row],[Ryhmä 2]]+Taulukko13[[#This Row],[Ryhmä 3]]+Taulukko13[[#This Row],[Ryhmä 4]]+Taulukko13[[#This Row],[Ryhmä 5]]</f>
        <v>5</v>
      </c>
    </row>
    <row r="17" spans="1:9" ht="15.75" customHeight="1" x14ac:dyDescent="0.25">
      <c r="A17" s="2">
        <v>844</v>
      </c>
      <c r="B17" s="2" t="s">
        <v>75</v>
      </c>
      <c r="C17" s="2" t="s">
        <v>74</v>
      </c>
      <c r="D17" s="2">
        <v>1</v>
      </c>
      <c r="E17" s="2">
        <v>3</v>
      </c>
      <c r="F17" s="2">
        <v>1</v>
      </c>
      <c r="G17" s="3"/>
      <c r="H17" s="3"/>
      <c r="I17" s="2">
        <f>Taulukko13[[#This Row],[Ryhmä 1]]+Taulukko13[[#This Row],[Ryhmä 2]]+Taulukko13[[#This Row],[Ryhmä 3]]+Taulukko13[[#This Row],[Ryhmä 4]]+Taulukko13[[#This Row],[Ryhmä 5]]</f>
        <v>5</v>
      </c>
    </row>
    <row r="18" spans="1:9" ht="15.75" customHeight="1" x14ac:dyDescent="0.25">
      <c r="A18" s="2">
        <v>1430</v>
      </c>
      <c r="B18" s="2" t="s">
        <v>13</v>
      </c>
      <c r="C18" s="2" t="s">
        <v>0</v>
      </c>
      <c r="D18" s="2">
        <v>1</v>
      </c>
      <c r="E18" s="2">
        <v>4</v>
      </c>
      <c r="F18" s="3"/>
      <c r="G18" s="3"/>
      <c r="H18" s="3"/>
      <c r="I18" s="2">
        <f>Taulukko13[[#This Row],[Ryhmä 1]]+Taulukko13[[#This Row],[Ryhmä 2]]+Taulukko13[[#This Row],[Ryhmä 3]]+Taulukko13[[#This Row],[Ryhmä 4]]+Taulukko13[[#This Row],[Ryhmä 5]]</f>
        <v>5</v>
      </c>
    </row>
    <row r="19" spans="1:9" ht="15.75" customHeight="1" x14ac:dyDescent="0.25">
      <c r="A19" s="2">
        <v>1541</v>
      </c>
      <c r="B19" s="2" t="s">
        <v>73</v>
      </c>
      <c r="C19" s="2" t="s">
        <v>0</v>
      </c>
      <c r="D19" s="3"/>
      <c r="E19" s="2">
        <v>5</v>
      </c>
      <c r="F19" s="3"/>
      <c r="G19" s="3"/>
      <c r="H19" s="3"/>
      <c r="I19" s="2">
        <f>Taulukko13[[#This Row],[Ryhmä 1]]+Taulukko13[[#This Row],[Ryhmä 2]]+Taulukko13[[#This Row],[Ryhmä 3]]+Taulukko13[[#This Row],[Ryhmä 4]]+Taulukko13[[#This Row],[Ryhmä 5]]</f>
        <v>5</v>
      </c>
    </row>
    <row r="20" spans="1:9" ht="15.75" customHeight="1" x14ac:dyDescent="0.25">
      <c r="A20" s="2">
        <v>1018</v>
      </c>
      <c r="B20" s="2" t="s">
        <v>72</v>
      </c>
      <c r="C20" s="2" t="s">
        <v>68</v>
      </c>
      <c r="D20" s="3"/>
      <c r="E20" s="2">
        <v>1</v>
      </c>
      <c r="F20" s="2">
        <v>0</v>
      </c>
      <c r="G20" s="3"/>
      <c r="H20" s="2">
        <v>3</v>
      </c>
      <c r="I20" s="2">
        <f>Taulukko13[[#This Row],[Ryhmä 1]]+Taulukko13[[#This Row],[Ryhmä 2]]+Taulukko13[[#This Row],[Ryhmä 3]]+Taulukko13[[#This Row],[Ryhmä 4]]+Taulukko13[[#This Row],[Ryhmä 5]]</f>
        <v>4</v>
      </c>
    </row>
    <row r="21" spans="1:9" ht="15.75" customHeight="1" x14ac:dyDescent="0.25">
      <c r="A21" s="2">
        <v>1233</v>
      </c>
      <c r="B21" s="2" t="s">
        <v>21</v>
      </c>
      <c r="C21" s="2" t="s">
        <v>15</v>
      </c>
      <c r="D21" s="3"/>
      <c r="E21" s="2">
        <v>0</v>
      </c>
      <c r="F21" s="2">
        <v>2</v>
      </c>
      <c r="G21" s="2">
        <v>2</v>
      </c>
      <c r="H21" s="2">
        <v>0</v>
      </c>
      <c r="I21" s="2">
        <f>Taulukko13[[#This Row],[Ryhmä 1]]+Taulukko13[[#This Row],[Ryhmä 2]]+Taulukko13[[#This Row],[Ryhmä 3]]+Taulukko13[[#This Row],[Ryhmä 4]]+Taulukko13[[#This Row],[Ryhmä 5]]</f>
        <v>4</v>
      </c>
    </row>
    <row r="22" spans="1:9" ht="15.75" customHeight="1" x14ac:dyDescent="0.25">
      <c r="A22" s="2">
        <v>1046</v>
      </c>
      <c r="B22" s="2" t="s">
        <v>18</v>
      </c>
      <c r="C22" s="2" t="s">
        <v>15</v>
      </c>
      <c r="D22" s="2">
        <v>0</v>
      </c>
      <c r="E22" s="2">
        <v>3</v>
      </c>
      <c r="F22" s="3"/>
      <c r="G22" s="2">
        <v>0</v>
      </c>
      <c r="H22" s="2">
        <v>1</v>
      </c>
      <c r="I22" s="2">
        <f>Taulukko13[[#This Row],[Ryhmä 1]]+Taulukko13[[#This Row],[Ryhmä 2]]+Taulukko13[[#This Row],[Ryhmä 3]]+Taulukko13[[#This Row],[Ryhmä 4]]+Taulukko13[[#This Row],[Ryhmä 5]]</f>
        <v>4</v>
      </c>
    </row>
    <row r="23" spans="1:9" ht="15.75" customHeight="1" x14ac:dyDescent="0.25">
      <c r="A23" s="2">
        <v>1965</v>
      </c>
      <c r="B23" s="2" t="s">
        <v>16</v>
      </c>
      <c r="C23" s="2" t="s">
        <v>15</v>
      </c>
      <c r="D23" s="3"/>
      <c r="E23" s="3"/>
      <c r="F23" s="3"/>
      <c r="G23" s="3"/>
      <c r="H23" s="2">
        <v>4</v>
      </c>
      <c r="I23" s="2">
        <f>Taulukko13[[#This Row],[Ryhmä 1]]+Taulukko13[[#This Row],[Ryhmä 2]]+Taulukko13[[#This Row],[Ryhmä 3]]+Taulukko13[[#This Row],[Ryhmä 4]]+Taulukko13[[#This Row],[Ryhmä 5]]</f>
        <v>4</v>
      </c>
    </row>
    <row r="24" spans="1:9" ht="15.75" customHeight="1" x14ac:dyDescent="0.25">
      <c r="A24" s="2">
        <v>723</v>
      </c>
      <c r="B24" s="2" t="s">
        <v>38</v>
      </c>
      <c r="C24" s="2" t="s">
        <v>0</v>
      </c>
      <c r="D24" s="3"/>
      <c r="E24" s="3"/>
      <c r="F24" s="2">
        <v>1</v>
      </c>
      <c r="G24" s="2">
        <v>2</v>
      </c>
      <c r="H24" s="3"/>
      <c r="I24" s="2">
        <f>Taulukko13[[#This Row],[Ryhmä 1]]+Taulukko13[[#This Row],[Ryhmä 2]]+Taulukko13[[#This Row],[Ryhmä 3]]+Taulukko13[[#This Row],[Ryhmä 4]]+Taulukko13[[#This Row],[Ryhmä 5]]</f>
        <v>3</v>
      </c>
    </row>
    <row r="25" spans="1:9" ht="15.75" customHeight="1" x14ac:dyDescent="0.25">
      <c r="A25" s="2">
        <v>839</v>
      </c>
      <c r="B25" s="2" t="s">
        <v>71</v>
      </c>
      <c r="C25" s="2" t="s">
        <v>61</v>
      </c>
      <c r="D25" s="3"/>
      <c r="E25" s="2">
        <v>3</v>
      </c>
      <c r="F25" s="3"/>
      <c r="G25" s="3"/>
      <c r="H25" s="3"/>
      <c r="I25" s="2">
        <f>Taulukko13[[#This Row],[Ryhmä 1]]+Taulukko13[[#This Row],[Ryhmä 2]]+Taulukko13[[#This Row],[Ryhmä 3]]+Taulukko13[[#This Row],[Ryhmä 4]]+Taulukko13[[#This Row],[Ryhmä 5]]</f>
        <v>3</v>
      </c>
    </row>
    <row r="26" spans="1:9" ht="15.75" customHeight="1" x14ac:dyDescent="0.25">
      <c r="A26" s="2">
        <v>1494</v>
      </c>
      <c r="B26" s="2" t="s">
        <v>70</v>
      </c>
      <c r="C26" s="2" t="s">
        <v>0</v>
      </c>
      <c r="D26" s="2">
        <v>2</v>
      </c>
      <c r="E26" s="2">
        <v>1</v>
      </c>
      <c r="F26" s="3"/>
      <c r="G26" s="2"/>
      <c r="H26" s="2"/>
      <c r="I26" s="2">
        <f>Taulukko13[[#This Row],[Ryhmä 1]]+Taulukko13[[#This Row],[Ryhmä 2]]+Taulukko13[[#This Row],[Ryhmä 3]]+Taulukko13[[#This Row],[Ryhmä 4]]+Taulukko13[[#This Row],[Ryhmä 5]]</f>
        <v>3</v>
      </c>
    </row>
    <row r="27" spans="1:9" ht="15.75" customHeight="1" x14ac:dyDescent="0.25">
      <c r="A27" s="2">
        <v>1669</v>
      </c>
      <c r="B27" s="2" t="s">
        <v>26</v>
      </c>
      <c r="C27" s="2" t="s">
        <v>0</v>
      </c>
      <c r="D27" s="3"/>
      <c r="E27" s="2">
        <v>3</v>
      </c>
      <c r="F27" s="3"/>
      <c r="G27" s="3"/>
      <c r="H27" s="2">
        <v>0</v>
      </c>
      <c r="I27" s="2">
        <f>Taulukko13[[#This Row],[Ryhmä 1]]+Taulukko13[[#This Row],[Ryhmä 2]]+Taulukko13[[#This Row],[Ryhmä 3]]+Taulukko13[[#This Row],[Ryhmä 4]]+Taulukko13[[#This Row],[Ryhmä 5]]</f>
        <v>3</v>
      </c>
    </row>
    <row r="28" spans="1:9" ht="15.75" customHeight="1" x14ac:dyDescent="0.25">
      <c r="A28" s="2">
        <v>847</v>
      </c>
      <c r="B28" s="2" t="s">
        <v>69</v>
      </c>
      <c r="C28" s="2" t="s">
        <v>68</v>
      </c>
      <c r="D28" s="3"/>
      <c r="E28" s="2">
        <v>1</v>
      </c>
      <c r="F28" s="3"/>
      <c r="G28" s="2"/>
      <c r="H28" s="2">
        <v>1</v>
      </c>
      <c r="I28" s="2">
        <f>Taulukko13[[#This Row],[Ryhmä 1]]+Taulukko13[[#This Row],[Ryhmä 2]]+Taulukko13[[#This Row],[Ryhmä 3]]+Taulukko13[[#This Row],[Ryhmä 4]]+Taulukko13[[#This Row],[Ryhmä 5]]</f>
        <v>2</v>
      </c>
    </row>
    <row r="29" spans="1:9" ht="15.75" customHeight="1" x14ac:dyDescent="0.25">
      <c r="A29" s="2">
        <v>1812</v>
      </c>
      <c r="B29" s="2" t="s">
        <v>3</v>
      </c>
      <c r="C29" s="2" t="s">
        <v>0</v>
      </c>
      <c r="D29" s="3"/>
      <c r="E29" s="2">
        <v>2</v>
      </c>
      <c r="F29" s="2"/>
      <c r="G29" s="2"/>
      <c r="H29" s="2"/>
      <c r="I29" s="2">
        <f>Taulukko13[[#This Row],[Ryhmä 1]]+Taulukko13[[#This Row],[Ryhmä 2]]+Taulukko13[[#This Row],[Ryhmä 3]]+Taulukko13[[#This Row],[Ryhmä 4]]+Taulukko13[[#This Row],[Ryhmä 5]]</f>
        <v>2</v>
      </c>
    </row>
    <row r="30" spans="1:9" ht="15.75" customHeight="1" x14ac:dyDescent="0.25">
      <c r="A30" s="2">
        <v>1770</v>
      </c>
      <c r="B30" s="2" t="s">
        <v>67</v>
      </c>
      <c r="C30" s="2" t="s">
        <v>0</v>
      </c>
      <c r="D30" s="3"/>
      <c r="E30" s="3"/>
      <c r="F30" s="3"/>
      <c r="G30" s="2"/>
      <c r="H30" s="2">
        <v>2</v>
      </c>
      <c r="I30" s="2">
        <f>Taulukko13[[#This Row],[Ryhmä 1]]+Taulukko13[[#This Row],[Ryhmä 2]]+Taulukko13[[#This Row],[Ryhmä 3]]+Taulukko13[[#This Row],[Ryhmä 4]]+Taulukko13[[#This Row],[Ryhmä 5]]</f>
        <v>2</v>
      </c>
    </row>
    <row r="31" spans="1:9" ht="15.75" customHeight="1" x14ac:dyDescent="0.25">
      <c r="A31" s="2">
        <v>1194</v>
      </c>
      <c r="B31" s="2" t="s">
        <v>66</v>
      </c>
      <c r="C31" s="2" t="s">
        <v>15</v>
      </c>
      <c r="D31" s="3"/>
      <c r="E31" s="2">
        <v>2</v>
      </c>
      <c r="F31" s="2">
        <v>0</v>
      </c>
      <c r="G31" s="3"/>
      <c r="H31" s="3"/>
      <c r="I31" s="2">
        <f>Taulukko13[[#This Row],[Ryhmä 1]]+Taulukko13[[#This Row],[Ryhmä 2]]+Taulukko13[[#This Row],[Ryhmä 3]]+Taulukko13[[#This Row],[Ryhmä 4]]+Taulukko13[[#This Row],[Ryhmä 5]]</f>
        <v>2</v>
      </c>
    </row>
    <row r="32" spans="1:9" ht="15.75" customHeight="1" x14ac:dyDescent="0.25">
      <c r="A32" s="2">
        <v>1359</v>
      </c>
      <c r="B32" s="2" t="s">
        <v>65</v>
      </c>
      <c r="C32" s="2" t="s">
        <v>61</v>
      </c>
      <c r="D32" s="3"/>
      <c r="E32" s="2">
        <v>2</v>
      </c>
      <c r="F32" s="3"/>
      <c r="G32" s="3"/>
      <c r="H32" s="3"/>
      <c r="I32" s="3">
        <f>Taulukko13[[#This Row],[Ryhmä 1]]+Taulukko13[[#This Row],[Ryhmä 2]]+Taulukko13[[#This Row],[Ryhmä 3]]+Taulukko13[[#This Row],[Ryhmä 4]]+Taulukko13[[#This Row],[Ryhmä 5]]</f>
        <v>2</v>
      </c>
    </row>
    <row r="33" spans="1:9" ht="15.75" customHeight="1" x14ac:dyDescent="0.25">
      <c r="A33" s="2">
        <v>0</v>
      </c>
      <c r="B33" s="2" t="s">
        <v>64</v>
      </c>
      <c r="C33" s="2" t="s">
        <v>0</v>
      </c>
      <c r="D33" s="2">
        <v>2</v>
      </c>
      <c r="E33" s="3"/>
      <c r="F33" s="3"/>
      <c r="G33" s="3"/>
      <c r="H33" s="3"/>
      <c r="I33" s="2">
        <f>Taulukko13[[#This Row],[Ryhmä 1]]+Taulukko13[[#This Row],[Ryhmä 2]]+Taulukko13[[#This Row],[Ryhmä 3]]+Taulukko13[[#This Row],[Ryhmä 4]]+Taulukko13[[#This Row],[Ryhmä 5]]</f>
        <v>2</v>
      </c>
    </row>
    <row r="34" spans="1:9" ht="15.75" customHeight="1" x14ac:dyDescent="0.25">
      <c r="A34" s="2">
        <v>0</v>
      </c>
      <c r="B34" s="2" t="s">
        <v>63</v>
      </c>
      <c r="C34" s="2" t="s">
        <v>0</v>
      </c>
      <c r="D34" s="2">
        <v>1</v>
      </c>
      <c r="E34" s="3"/>
      <c r="F34" s="3"/>
      <c r="G34" s="3"/>
      <c r="H34" s="3"/>
      <c r="I34" s="2">
        <f>Taulukko13[[#This Row],[Ryhmä 1]]+Taulukko13[[#This Row],[Ryhmä 2]]+Taulukko13[[#This Row],[Ryhmä 3]]+Taulukko13[[#This Row],[Ryhmä 4]]+Taulukko13[[#This Row],[Ryhmä 5]]</f>
        <v>1</v>
      </c>
    </row>
    <row r="35" spans="1:9" ht="15.75" customHeight="1" x14ac:dyDescent="0.25">
      <c r="A35" s="2">
        <v>700</v>
      </c>
      <c r="B35" s="2" t="s">
        <v>43</v>
      </c>
      <c r="C35" s="2" t="s">
        <v>0</v>
      </c>
      <c r="D35" s="3"/>
      <c r="E35" s="3"/>
      <c r="F35" s="2">
        <v>0</v>
      </c>
      <c r="G35" s="2">
        <v>0</v>
      </c>
      <c r="H35" s="2">
        <v>0</v>
      </c>
      <c r="I35" s="2">
        <f>Taulukko13[[#This Row],[Ryhmä 1]]+Taulukko13[[#This Row],[Ryhmä 2]]+Taulukko13[[#This Row],[Ryhmä 3]]+Taulukko13[[#This Row],[Ryhmä 4]]+Taulukko13[[#This Row],[Ryhmä 5]]</f>
        <v>0</v>
      </c>
    </row>
    <row r="36" spans="1:9" ht="15.75" customHeight="1" x14ac:dyDescent="0.25">
      <c r="A36" s="2">
        <v>1298</v>
      </c>
      <c r="B36" s="2" t="s">
        <v>62</v>
      </c>
      <c r="C36" s="2" t="s">
        <v>61</v>
      </c>
      <c r="D36" s="3"/>
      <c r="E36" s="2">
        <v>0</v>
      </c>
      <c r="F36" s="2">
        <v>0</v>
      </c>
      <c r="G36" s="3"/>
      <c r="H36" s="3"/>
      <c r="I36" s="2">
        <f>Taulukko13[[#This Row],[Ryhmä 1]]+Taulukko13[[#This Row],[Ryhmä 2]]+Taulukko13[[#This Row],[Ryhmä 3]]+Taulukko13[[#This Row],[Ryhmä 4]]+Taulukko13[[#This Row],[Ryhmä 5]]</f>
        <v>0</v>
      </c>
    </row>
    <row r="37" spans="1:9" ht="15.75" customHeight="1" x14ac:dyDescent="0.25">
      <c r="A37" s="2">
        <v>1684</v>
      </c>
      <c r="B37" s="2" t="s">
        <v>60</v>
      </c>
      <c r="C37" s="2" t="s">
        <v>0</v>
      </c>
      <c r="D37" s="3"/>
      <c r="E37" s="2">
        <v>0</v>
      </c>
      <c r="F37" s="2"/>
      <c r="G37" s="2"/>
      <c r="H37" s="3"/>
      <c r="I37" s="3">
        <f>Taulukko13[[#This Row],[Ryhmä 1]]+Taulukko13[[#This Row],[Ryhmä 2]]+Taulukko13[[#This Row],[Ryhmä 3]]+Taulukko13[[#This Row],[Ryhmä 4]]+Taulukko13[[#This Row],[Ryhmä 5]]</f>
        <v>0</v>
      </c>
    </row>
    <row r="38" spans="1:9" ht="15.75" customHeight="1" x14ac:dyDescent="0.25">
      <c r="A38" s="2">
        <v>1075</v>
      </c>
      <c r="B38" s="2" t="s">
        <v>59</v>
      </c>
      <c r="C38" s="2" t="s">
        <v>0</v>
      </c>
      <c r="D38" s="2"/>
      <c r="E38" s="3"/>
      <c r="F38" s="3"/>
      <c r="G38" s="3"/>
      <c r="H38" s="3"/>
      <c r="I38" s="2">
        <f>Taulukko13[[#This Row],[Ryhmä 1]]+Taulukko13[[#This Row],[Ryhmä 2]]+Taulukko13[[#This Row],[Ryhmä 3]]+Taulukko13[[#This Row],[Ryhmä 4]]+Taulukko13[[#This Row],[Ryhmä 5]]</f>
        <v>0</v>
      </c>
    </row>
    <row r="39" spans="1:9" ht="15.65" customHeight="1" thickBot="1" x14ac:dyDescent="0.3">
      <c r="A39" s="2">
        <v>0</v>
      </c>
      <c r="B39" s="2" t="s">
        <v>58</v>
      </c>
      <c r="C39" s="2" t="s">
        <v>0</v>
      </c>
      <c r="D39" s="2"/>
      <c r="E39" s="3"/>
      <c r="F39" s="3"/>
      <c r="G39" s="3"/>
      <c r="H39" s="3"/>
      <c r="I39" s="3">
        <f>Taulukko13[[#This Row],[Ryhmä 1]]+Taulukko13[[#This Row],[Ryhmä 2]]+Taulukko13[[#This Row],[Ryhmä 3]]+Taulukko13[[#This Row],[Ryhmä 4]]+Taulukko13[[#This Row],[Ryhmä 5]]</f>
        <v>0</v>
      </c>
    </row>
    <row r="40" spans="1:9" ht="13" thickBot="1" x14ac:dyDescent="0.3">
      <c r="A40" s="2">
        <v>0</v>
      </c>
      <c r="B40" s="2" t="s">
        <v>57</v>
      </c>
      <c r="C40" s="2" t="s">
        <v>56</v>
      </c>
      <c r="D40" s="2"/>
      <c r="E40" s="10"/>
      <c r="F40" s="10"/>
      <c r="G40" s="10"/>
      <c r="H40" s="10"/>
      <c r="I40" s="10">
        <f>Taulukko13[[#This Row],[Ryhmä 1]]+Taulukko13[[#This Row],[Ryhmä 2]]+Taulukko13[[#This Row],[Ryhmä 3]]+Taulukko13[[#This Row],[Ryhmä 4]]+Taulukko13[[#This Row],[Ryhmä 5]]</f>
        <v>0</v>
      </c>
    </row>
    <row r="41" spans="1:9" ht="12.5" x14ac:dyDescent="0.25">
      <c r="A41" s="2">
        <v>0</v>
      </c>
      <c r="B41" s="2" t="s">
        <v>55</v>
      </c>
      <c r="C41" s="2" t="s">
        <v>0</v>
      </c>
      <c r="D41" s="2">
        <v>0</v>
      </c>
      <c r="E41" s="3"/>
      <c r="F41" s="3"/>
      <c r="G41" s="3"/>
      <c r="H41" s="3"/>
      <c r="I41" s="2">
        <f>Taulukko13[[#This Row],[Ryhmä 1]]+Taulukko13[[#This Row],[Ryhmä 2]]+Taulukko13[[#This Row],[Ryhmä 3]]+Taulukko13[[#This Row],[Ryhmä 4]]+Taulukko13[[#This Row],[Ryhmä 5]]</f>
        <v>0</v>
      </c>
    </row>
  </sheetData>
  <pageMargins left="0.7" right="0.7" top="0.75" bottom="0.75" header="0.3" footer="0.3"/>
  <pageSetup scale="71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52F48-0E91-48E9-A5C5-39BB06ED75F3}">
  <sheetPr>
    <outlinePr summaryBelow="0" summaryRight="0"/>
    <pageSetUpPr fitToPage="1"/>
  </sheetPr>
  <dimension ref="A1:J65"/>
  <sheetViews>
    <sheetView workbookViewId="0">
      <pane ySplit="1" topLeftCell="A2" activePane="bottomLeft" state="frozen"/>
      <selection pane="bottomLeft" activeCell="K15" sqref="K15"/>
    </sheetView>
  </sheetViews>
  <sheetFormatPr defaultColWidth="12.54296875" defaultRowHeight="15.75" customHeight="1" x14ac:dyDescent="0.25"/>
  <cols>
    <col min="1" max="1" width="7.26953125" style="12" customWidth="1"/>
    <col min="2" max="2" width="18.7265625" style="12" customWidth="1"/>
    <col min="3" max="3" width="15.7265625" style="12" customWidth="1"/>
    <col min="4" max="4" width="4" style="12" customWidth="1"/>
    <col min="5" max="5" width="3" style="12" customWidth="1"/>
    <col min="6" max="6" width="3.81640625" style="12" customWidth="1"/>
    <col min="7" max="7" width="5.81640625" style="12" customWidth="1"/>
    <col min="8" max="8" width="4.1796875" style="12" customWidth="1"/>
    <col min="9" max="9" width="5.1796875" style="12" customWidth="1"/>
    <col min="10" max="10" width="9.26953125" style="20" customWidth="1"/>
    <col min="11" max="11" width="31.81640625" style="12" customWidth="1"/>
    <col min="12" max="12" width="46.7265625" style="12" customWidth="1"/>
    <col min="13" max="19" width="18.81640625" style="12" customWidth="1"/>
    <col min="20" max="16384" width="12.54296875" style="12"/>
  </cols>
  <sheetData>
    <row r="1" spans="1:10" ht="15.75" customHeight="1" x14ac:dyDescent="0.25">
      <c r="A1" s="18" t="s">
        <v>91</v>
      </c>
      <c r="B1" s="11" t="s">
        <v>45</v>
      </c>
      <c r="C1" s="11" t="s">
        <v>44</v>
      </c>
      <c r="D1" s="11" t="s">
        <v>42</v>
      </c>
      <c r="E1" s="11" t="s">
        <v>31</v>
      </c>
      <c r="F1" s="11" t="s">
        <v>97</v>
      </c>
      <c r="G1" s="11" t="s">
        <v>33</v>
      </c>
      <c r="H1" s="11" t="s">
        <v>34</v>
      </c>
      <c r="I1" s="11" t="s">
        <v>98</v>
      </c>
      <c r="J1" s="18" t="s">
        <v>83</v>
      </c>
    </row>
    <row r="2" spans="1:10" ht="15.75" customHeight="1" x14ac:dyDescent="0.25">
      <c r="A2" s="19">
        <v>1521</v>
      </c>
      <c r="B2" s="13" t="s">
        <v>99</v>
      </c>
      <c r="C2" s="13" t="s">
        <v>7</v>
      </c>
      <c r="D2" s="14">
        <v>1</v>
      </c>
      <c r="E2" s="13">
        <v>7</v>
      </c>
      <c r="F2" s="14">
        <v>3</v>
      </c>
      <c r="G2" s="13">
        <v>0</v>
      </c>
      <c r="H2" s="13">
        <v>4</v>
      </c>
      <c r="I2" s="13">
        <v>0</v>
      </c>
      <c r="J2" s="19">
        <f>Taulukko1346[[#This Row],[La klo 10]]+Taulukko1346[[#This Row],[La klo 13.30]]+Taulukko1346[[#This Row],[La klo 17.30]]+Taulukko1346[[#This Row],[Su klo 10]]+Taulukko1346[[#This Row],[Su klo 13.30]]+Taulukko1346[[#This Row],[Su klo 17]]</f>
        <v>15</v>
      </c>
    </row>
    <row r="3" spans="1:10" ht="15.75" customHeight="1" x14ac:dyDescent="0.25">
      <c r="A3" s="19">
        <v>1475</v>
      </c>
      <c r="B3" s="13" t="s">
        <v>100</v>
      </c>
      <c r="C3" s="13" t="s">
        <v>0</v>
      </c>
      <c r="D3" s="14">
        <v>0</v>
      </c>
      <c r="E3" s="13">
        <v>5</v>
      </c>
      <c r="G3" s="13">
        <v>6</v>
      </c>
      <c r="H3" s="13">
        <v>1</v>
      </c>
      <c r="J3" s="20">
        <f>Taulukko1346[[#This Row],[La klo 10]]+Taulukko1346[[#This Row],[La klo 13.30]]+Taulukko1346[[#This Row],[La klo 17.30]]+Taulukko1346[[#This Row],[Su klo 10]]+Taulukko1346[[#This Row],[Su klo 13.30]]+Taulukko1346[[#This Row],[Su klo 17]]</f>
        <v>12</v>
      </c>
    </row>
    <row r="4" spans="1:10" ht="15.75" customHeight="1" x14ac:dyDescent="0.25">
      <c r="A4" s="19">
        <v>792</v>
      </c>
      <c r="B4" s="13" t="s">
        <v>8</v>
      </c>
      <c r="C4" s="13" t="s">
        <v>0</v>
      </c>
      <c r="D4" s="13">
        <v>0</v>
      </c>
      <c r="E4" s="13">
        <v>3</v>
      </c>
      <c r="F4" s="13">
        <v>5</v>
      </c>
      <c r="G4" s="13">
        <v>4</v>
      </c>
      <c r="I4" s="13"/>
      <c r="J4" s="19">
        <f>Taulukko1346[[#This Row],[La klo 10]]+Taulukko1346[[#This Row],[La klo 13.30]]+Taulukko1346[[#This Row],[La klo 17.30]]+Taulukko1346[[#This Row],[Su klo 10]]+Taulukko1346[[#This Row],[Su klo 13.30]]+Taulukko1346[[#This Row],[Su klo 17]]</f>
        <v>12</v>
      </c>
    </row>
    <row r="5" spans="1:10" ht="15.75" customHeight="1" x14ac:dyDescent="0.25">
      <c r="A5" s="19">
        <v>1531</v>
      </c>
      <c r="B5" s="13" t="s">
        <v>41</v>
      </c>
      <c r="C5" s="13" t="s">
        <v>0</v>
      </c>
      <c r="D5" s="14">
        <v>1</v>
      </c>
      <c r="E5" s="13">
        <v>5</v>
      </c>
      <c r="H5" s="13">
        <v>6</v>
      </c>
      <c r="J5" s="19">
        <f>Taulukko1346[[#This Row],[La klo 10]]+Taulukko1346[[#This Row],[La klo 13.30]]+Taulukko1346[[#This Row],[La klo 17.30]]+Taulukko1346[[#This Row],[Su klo 10]]+Taulukko1346[[#This Row],[Su klo 13.30]]+Taulukko1346[[#This Row],[Su klo 17]]</f>
        <v>12</v>
      </c>
    </row>
    <row r="6" spans="1:10" ht="15.75" customHeight="1" x14ac:dyDescent="0.25">
      <c r="A6" s="19">
        <v>1402</v>
      </c>
      <c r="B6" s="13" t="s">
        <v>37</v>
      </c>
      <c r="C6" s="13" t="s">
        <v>0</v>
      </c>
      <c r="D6" s="14">
        <v>0</v>
      </c>
      <c r="E6" s="13">
        <v>1</v>
      </c>
      <c r="G6" s="13">
        <v>6</v>
      </c>
      <c r="H6" s="13">
        <v>4</v>
      </c>
      <c r="J6" s="19">
        <f>Taulukko1346[[#This Row],[La klo 10]]+Taulukko1346[[#This Row],[La klo 13.30]]+Taulukko1346[[#This Row],[La klo 17.30]]+Taulukko1346[[#This Row],[Su klo 10]]+Taulukko1346[[#This Row],[Su klo 13.30]]+Taulukko1346[[#This Row],[Su klo 17]]</f>
        <v>11</v>
      </c>
    </row>
    <row r="7" spans="1:10" ht="15.75" customHeight="1" x14ac:dyDescent="0.25">
      <c r="A7" s="19">
        <v>1884</v>
      </c>
      <c r="B7" s="13" t="s">
        <v>101</v>
      </c>
      <c r="C7" s="13" t="s">
        <v>102</v>
      </c>
      <c r="F7" s="13">
        <v>3</v>
      </c>
      <c r="G7" s="13">
        <v>4</v>
      </c>
      <c r="H7" s="13">
        <v>4</v>
      </c>
      <c r="J7" s="20">
        <f>Taulukko1346[[#This Row],[La klo 10]]+Taulukko1346[[#This Row],[La klo 13.30]]+Taulukko1346[[#This Row],[La klo 17.30]]+Taulukko1346[[#This Row],[Su klo 10]]+Taulukko1346[[#This Row],[Su klo 13.30]]+Taulukko1346[[#This Row],[Su klo 17]]</f>
        <v>11</v>
      </c>
    </row>
    <row r="8" spans="1:10" ht="15.75" customHeight="1" x14ac:dyDescent="0.25">
      <c r="A8" s="19">
        <v>1413</v>
      </c>
      <c r="B8" s="13" t="s">
        <v>13</v>
      </c>
      <c r="C8" s="13" t="s">
        <v>0</v>
      </c>
      <c r="D8" s="14">
        <v>2</v>
      </c>
      <c r="E8" s="13">
        <v>4</v>
      </c>
      <c r="G8" s="13">
        <v>2</v>
      </c>
      <c r="H8" s="13">
        <v>3</v>
      </c>
      <c r="J8" s="19">
        <f>Taulukko1346[[#This Row],[La klo 10]]+Taulukko1346[[#This Row],[La klo 13.30]]+Taulukko1346[[#This Row],[La klo 17.30]]+Taulukko1346[[#This Row],[Su klo 10]]+Taulukko1346[[#This Row],[Su klo 13.30]]+Taulukko1346[[#This Row],[Su klo 17]]</f>
        <v>11</v>
      </c>
    </row>
    <row r="9" spans="1:10" ht="15.75" customHeight="1" x14ac:dyDescent="0.25">
      <c r="A9" s="19">
        <v>1917</v>
      </c>
      <c r="B9" s="13" t="s">
        <v>52</v>
      </c>
      <c r="C9" s="13" t="s">
        <v>0</v>
      </c>
      <c r="E9" s="13">
        <v>6</v>
      </c>
      <c r="F9" s="13">
        <v>5</v>
      </c>
      <c r="J9" s="19">
        <f>Taulukko1346[[#This Row],[La klo 10]]+Taulukko1346[[#This Row],[La klo 13.30]]+Taulukko1346[[#This Row],[La klo 17.30]]+Taulukko1346[[#This Row],[Su klo 10]]+Taulukko1346[[#This Row],[Su klo 13.30]]+Taulukko1346[[#This Row],[Su klo 17]]</f>
        <v>11</v>
      </c>
    </row>
    <row r="10" spans="1:10" ht="15.75" customHeight="1" x14ac:dyDescent="0.25">
      <c r="A10" s="19">
        <v>797</v>
      </c>
      <c r="B10" s="13" t="s">
        <v>94</v>
      </c>
      <c r="C10" s="13" t="s">
        <v>0</v>
      </c>
      <c r="E10" s="13">
        <v>3</v>
      </c>
      <c r="F10" s="13">
        <v>4</v>
      </c>
      <c r="G10" s="13">
        <v>3</v>
      </c>
      <c r="H10" s="13"/>
      <c r="J10" s="19">
        <f>Taulukko1346[[#This Row],[La klo 10]]+Taulukko1346[[#This Row],[La klo 13.30]]+Taulukko1346[[#This Row],[La klo 17.30]]+Taulukko1346[[#This Row],[Su klo 10]]+Taulukko1346[[#This Row],[Su klo 13.30]]+Taulukko1346[[#This Row],[Su klo 17]]</f>
        <v>10</v>
      </c>
    </row>
    <row r="11" spans="1:10" ht="15.75" customHeight="1" x14ac:dyDescent="0.25">
      <c r="A11" s="19">
        <v>1759</v>
      </c>
      <c r="B11" s="13" t="s">
        <v>105</v>
      </c>
      <c r="C11" s="13" t="s">
        <v>106</v>
      </c>
      <c r="D11" s="14">
        <v>5</v>
      </c>
      <c r="E11" s="13">
        <v>2</v>
      </c>
      <c r="G11" s="13">
        <v>2</v>
      </c>
      <c r="J11" s="19">
        <f>Taulukko1346[[#This Row],[La klo 10]]+Taulukko1346[[#This Row],[La klo 13.30]]+Taulukko1346[[#This Row],[La klo 17.30]]+Taulukko1346[[#This Row],[Su klo 10]]+Taulukko1346[[#This Row],[Su klo 13.30]]+Taulukko1346[[#This Row],[Su klo 17]]</f>
        <v>9</v>
      </c>
    </row>
    <row r="12" spans="1:10" ht="15.75" customHeight="1" x14ac:dyDescent="0.25">
      <c r="A12" s="19">
        <v>1297</v>
      </c>
      <c r="B12" s="13" t="s">
        <v>103</v>
      </c>
      <c r="C12" s="13" t="s">
        <v>104</v>
      </c>
      <c r="D12" s="14">
        <v>0</v>
      </c>
      <c r="E12" s="13">
        <v>2</v>
      </c>
      <c r="F12" s="13">
        <v>3</v>
      </c>
      <c r="G12" s="13">
        <v>0</v>
      </c>
      <c r="H12" s="13">
        <v>2</v>
      </c>
      <c r="I12" s="13">
        <v>2</v>
      </c>
      <c r="J12" s="19">
        <f>Taulukko1346[[#This Row],[La klo 10]]+Taulukko1346[[#This Row],[La klo 13.30]]+Taulukko1346[[#This Row],[La klo 17.30]]+Taulukko1346[[#This Row],[Su klo 10]]+Taulukko1346[[#This Row],[Su klo 13.30]]+Taulukko1346[[#This Row],[Su klo 17]]</f>
        <v>9</v>
      </c>
    </row>
    <row r="13" spans="1:10" ht="15.75" customHeight="1" x14ac:dyDescent="0.25">
      <c r="A13" s="19">
        <v>727</v>
      </c>
      <c r="B13" s="13" t="s">
        <v>38</v>
      </c>
      <c r="C13" s="13" t="s">
        <v>0</v>
      </c>
      <c r="F13" s="13">
        <v>3</v>
      </c>
      <c r="G13" s="13">
        <v>5</v>
      </c>
      <c r="J13" s="19">
        <f>Taulukko1346[[#This Row],[La klo 10]]+Taulukko1346[[#This Row],[La klo 13.30]]+Taulukko1346[[#This Row],[La klo 17.30]]+Taulukko1346[[#This Row],[Su klo 10]]+Taulukko1346[[#This Row],[Su klo 13.30]]+Taulukko1346[[#This Row],[Su klo 17]]</f>
        <v>8</v>
      </c>
    </row>
    <row r="14" spans="1:10" ht="15.75" customHeight="1" x14ac:dyDescent="0.25">
      <c r="A14" s="19">
        <v>1143</v>
      </c>
      <c r="B14" s="13" t="s">
        <v>23</v>
      </c>
      <c r="C14" s="13" t="s">
        <v>15</v>
      </c>
      <c r="D14" s="13">
        <v>6</v>
      </c>
      <c r="E14" s="13">
        <v>1</v>
      </c>
      <c r="G14" s="13">
        <v>1</v>
      </c>
      <c r="H14" s="13">
        <v>0</v>
      </c>
      <c r="J14" s="19">
        <f>Taulukko1346[[#This Row],[La klo 10]]+Taulukko1346[[#This Row],[La klo 13.30]]+Taulukko1346[[#This Row],[La klo 17.30]]+Taulukko1346[[#This Row],[Su klo 10]]+Taulukko1346[[#This Row],[Su klo 13.30]]+Taulukko1346[[#This Row],[Su klo 17]]</f>
        <v>8</v>
      </c>
    </row>
    <row r="15" spans="1:10" ht="15.75" customHeight="1" x14ac:dyDescent="0.25">
      <c r="A15" s="19">
        <v>1466</v>
      </c>
      <c r="B15" s="13" t="s">
        <v>70</v>
      </c>
      <c r="C15" s="13" t="s">
        <v>0</v>
      </c>
      <c r="D15" s="14">
        <v>1</v>
      </c>
      <c r="E15" s="13">
        <v>3</v>
      </c>
      <c r="G15" s="13">
        <v>3</v>
      </c>
      <c r="H15" s="13">
        <v>1</v>
      </c>
      <c r="J15" s="20">
        <f>Taulukko1346[[#This Row],[La klo 10]]+Taulukko1346[[#This Row],[La klo 13.30]]+Taulukko1346[[#This Row],[La klo 17.30]]+Taulukko1346[[#This Row],[Su klo 10]]+Taulukko1346[[#This Row],[Su klo 13.30]]+Taulukko1346[[#This Row],[Su klo 17]]</f>
        <v>8</v>
      </c>
    </row>
    <row r="16" spans="1:10" ht="15.75" customHeight="1" x14ac:dyDescent="0.25">
      <c r="A16" s="19">
        <v>1330</v>
      </c>
      <c r="B16" s="13" t="s">
        <v>108</v>
      </c>
      <c r="C16" s="13" t="s">
        <v>109</v>
      </c>
      <c r="E16" s="13">
        <v>2</v>
      </c>
      <c r="F16" s="13">
        <v>1</v>
      </c>
      <c r="G16" s="13">
        <v>3</v>
      </c>
      <c r="H16" s="13">
        <v>1</v>
      </c>
      <c r="I16" s="13"/>
      <c r="J16" s="19">
        <f>Taulukko1346[[#This Row],[La klo 10]]+Taulukko1346[[#This Row],[La klo 13.30]]+Taulukko1346[[#This Row],[La klo 17.30]]+Taulukko1346[[#This Row],[Su klo 10]]+Taulukko1346[[#This Row],[Su klo 13.30]]+Taulukko1346[[#This Row],[Su klo 17]]</f>
        <v>7</v>
      </c>
    </row>
    <row r="17" spans="1:10" ht="15.75" customHeight="1" x14ac:dyDescent="0.25">
      <c r="A17" s="19">
        <v>1450</v>
      </c>
      <c r="B17" s="13" t="s">
        <v>110</v>
      </c>
      <c r="C17" s="13" t="s">
        <v>111</v>
      </c>
      <c r="D17" s="14">
        <v>4</v>
      </c>
      <c r="E17" s="13">
        <v>3</v>
      </c>
      <c r="J17" s="19">
        <f>Taulukko1346[[#This Row],[La klo 10]]+Taulukko1346[[#This Row],[La klo 13.30]]+Taulukko1346[[#This Row],[La klo 17.30]]+Taulukko1346[[#This Row],[Su klo 10]]+Taulukko1346[[#This Row],[Su klo 13.30]]+Taulukko1346[[#This Row],[Su klo 17]]</f>
        <v>7</v>
      </c>
    </row>
    <row r="18" spans="1:10" ht="15.75" customHeight="1" x14ac:dyDescent="0.25">
      <c r="A18" s="19">
        <v>1664</v>
      </c>
      <c r="B18" s="13" t="s">
        <v>107</v>
      </c>
      <c r="C18" s="13" t="s">
        <v>7</v>
      </c>
      <c r="D18" s="14">
        <v>3</v>
      </c>
      <c r="E18" s="14">
        <v>1</v>
      </c>
      <c r="F18" s="14">
        <v>1</v>
      </c>
      <c r="G18" s="13">
        <v>0</v>
      </c>
      <c r="H18" s="13"/>
      <c r="I18" s="13">
        <v>2</v>
      </c>
      <c r="J18" s="19">
        <f>Taulukko1346[[#This Row],[La klo 10]]+Taulukko1346[[#This Row],[La klo 13.30]]+Taulukko1346[[#This Row],[La klo 17.30]]+Taulukko1346[[#This Row],[Su klo 10]]+Taulukko1346[[#This Row],[Su klo 13.30]]+Taulukko1346[[#This Row],[Su klo 17]]</f>
        <v>7</v>
      </c>
    </row>
    <row r="19" spans="1:10" ht="15.75" customHeight="1" x14ac:dyDescent="0.25">
      <c r="A19" s="19">
        <v>1823</v>
      </c>
      <c r="B19" s="13" t="s">
        <v>112</v>
      </c>
      <c r="C19" s="13" t="s">
        <v>0</v>
      </c>
      <c r="E19" s="13">
        <v>3</v>
      </c>
      <c r="F19" s="13">
        <v>2</v>
      </c>
      <c r="G19" s="13">
        <v>2</v>
      </c>
      <c r="J19" s="19">
        <f>Taulukko1346[[#This Row],[La klo 10]]+Taulukko1346[[#This Row],[La klo 13.30]]+Taulukko1346[[#This Row],[La klo 17.30]]+Taulukko1346[[#This Row],[Su klo 10]]+Taulukko1346[[#This Row],[Su klo 13.30]]+Taulukko1346[[#This Row],[Su klo 17]]</f>
        <v>7</v>
      </c>
    </row>
    <row r="20" spans="1:10" ht="15.75" customHeight="1" x14ac:dyDescent="0.25">
      <c r="A20" s="19">
        <v>1836</v>
      </c>
      <c r="B20" s="13" t="s">
        <v>113</v>
      </c>
      <c r="C20" s="13" t="s">
        <v>114</v>
      </c>
      <c r="E20" s="13">
        <v>1</v>
      </c>
      <c r="F20" s="13">
        <v>3</v>
      </c>
      <c r="G20" s="13">
        <v>3</v>
      </c>
      <c r="J20" s="19">
        <f>Taulukko1346[[#This Row],[La klo 10]]+Taulukko1346[[#This Row],[La klo 13.30]]+Taulukko1346[[#This Row],[La klo 17.30]]+Taulukko1346[[#This Row],[Su klo 10]]+Taulukko1346[[#This Row],[Su klo 13.30]]+Taulukko1346[[#This Row],[Su klo 17]]</f>
        <v>7</v>
      </c>
    </row>
    <row r="21" spans="1:10" ht="15.75" customHeight="1" x14ac:dyDescent="0.25">
      <c r="A21" s="19">
        <v>1266</v>
      </c>
      <c r="B21" s="13" t="s">
        <v>115</v>
      </c>
      <c r="C21" s="13" t="s">
        <v>114</v>
      </c>
      <c r="D21" s="13"/>
      <c r="E21" s="13">
        <v>2</v>
      </c>
      <c r="F21" s="13">
        <v>3</v>
      </c>
      <c r="G21" s="13">
        <v>2</v>
      </c>
      <c r="H21" s="13"/>
      <c r="J21" s="19">
        <f>Taulukko1346[[#This Row],[La klo 10]]+Taulukko1346[[#This Row],[La klo 13.30]]+Taulukko1346[[#This Row],[La klo 17.30]]+Taulukko1346[[#This Row],[Su klo 10]]+Taulukko1346[[#This Row],[Su klo 13.30]]+Taulukko1346[[#This Row],[Su klo 17]]</f>
        <v>7</v>
      </c>
    </row>
    <row r="22" spans="1:10" ht="15.75" customHeight="1" x14ac:dyDescent="0.25">
      <c r="A22" s="19">
        <v>1124</v>
      </c>
      <c r="B22" s="13" t="s">
        <v>81</v>
      </c>
      <c r="C22" s="13" t="s">
        <v>7</v>
      </c>
      <c r="D22" s="13">
        <v>4</v>
      </c>
      <c r="F22" s="13">
        <v>2</v>
      </c>
      <c r="J22" s="19">
        <f>Taulukko1346[[#This Row],[La klo 10]]+Taulukko1346[[#This Row],[La klo 13.30]]+Taulukko1346[[#This Row],[La klo 17.30]]+Taulukko1346[[#This Row],[Su klo 10]]+Taulukko1346[[#This Row],[Su klo 13.30]]+Taulukko1346[[#This Row],[Su klo 17]]</f>
        <v>6</v>
      </c>
    </row>
    <row r="23" spans="1:10" ht="15.75" customHeight="1" x14ac:dyDescent="0.25">
      <c r="A23" s="19">
        <v>1366</v>
      </c>
      <c r="B23" s="13" t="s">
        <v>116</v>
      </c>
      <c r="C23" s="13" t="s">
        <v>2</v>
      </c>
      <c r="E23" s="13">
        <v>2</v>
      </c>
      <c r="F23" s="13">
        <v>4</v>
      </c>
      <c r="J23" s="19">
        <f>Taulukko1346[[#This Row],[La klo 10]]+Taulukko1346[[#This Row],[La klo 13.30]]+Taulukko1346[[#This Row],[La klo 17.30]]+Taulukko1346[[#This Row],[Su klo 10]]+Taulukko1346[[#This Row],[Su klo 13.30]]+Taulukko1346[[#This Row],[Su klo 17]]</f>
        <v>6</v>
      </c>
    </row>
    <row r="24" spans="1:10" ht="15.75" customHeight="1" x14ac:dyDescent="0.25">
      <c r="A24" s="19">
        <v>1513</v>
      </c>
      <c r="B24" s="13" t="s">
        <v>6</v>
      </c>
      <c r="C24" s="13" t="s">
        <v>46</v>
      </c>
      <c r="D24" s="14">
        <v>2</v>
      </c>
      <c r="E24" s="13">
        <v>3</v>
      </c>
      <c r="H24" s="13">
        <v>1</v>
      </c>
      <c r="J24" s="19">
        <f>Taulukko1346[[#This Row],[La klo 10]]+Taulukko1346[[#This Row],[La klo 13.30]]+Taulukko1346[[#This Row],[La klo 17.30]]+Taulukko1346[[#This Row],[Su klo 10]]+Taulukko1346[[#This Row],[Su klo 13.30]]+Taulukko1346[[#This Row],[Su klo 17]]</f>
        <v>6</v>
      </c>
    </row>
    <row r="25" spans="1:10" ht="15.75" customHeight="1" x14ac:dyDescent="0.25">
      <c r="A25" s="19">
        <v>754</v>
      </c>
      <c r="B25" s="13" t="s">
        <v>118</v>
      </c>
      <c r="C25" s="13" t="s">
        <v>119</v>
      </c>
      <c r="E25" s="13">
        <v>5</v>
      </c>
      <c r="J25" s="19">
        <f>Taulukko1346[[#This Row],[La klo 10]]+Taulukko1346[[#This Row],[La klo 13.30]]+Taulukko1346[[#This Row],[La klo 17.30]]+Taulukko1346[[#This Row],[Su klo 10]]+Taulukko1346[[#This Row],[Su klo 13.30]]+Taulukko1346[[#This Row],[Su klo 17]]</f>
        <v>5</v>
      </c>
    </row>
    <row r="26" spans="1:10" ht="15.75" customHeight="1" x14ac:dyDescent="0.25">
      <c r="A26" s="19">
        <v>0</v>
      </c>
      <c r="B26" s="13" t="s">
        <v>120</v>
      </c>
      <c r="C26" s="13" t="s">
        <v>0</v>
      </c>
      <c r="D26" s="13">
        <v>5</v>
      </c>
      <c r="J26" s="19">
        <f>Taulukko1346[[#This Row],[La klo 10]]+Taulukko1346[[#This Row],[La klo 13.30]]+Taulukko1346[[#This Row],[La klo 17.30]]+Taulukko1346[[#This Row],[Su klo 10]]+Taulukko1346[[#This Row],[Su klo 13.30]]+Taulukko1346[[#This Row],[Su klo 17]]</f>
        <v>5</v>
      </c>
    </row>
    <row r="27" spans="1:10" ht="15.75" customHeight="1" x14ac:dyDescent="0.25">
      <c r="A27" s="19">
        <v>1321</v>
      </c>
      <c r="B27" s="13" t="s">
        <v>121</v>
      </c>
      <c r="C27" s="13" t="s">
        <v>15</v>
      </c>
      <c r="E27" s="13">
        <v>0</v>
      </c>
      <c r="F27" s="13">
        <v>5</v>
      </c>
      <c r="J27" s="19">
        <f>Taulukko1346[[#This Row],[La klo 10]]+Taulukko1346[[#This Row],[La klo 13.30]]+Taulukko1346[[#This Row],[La klo 17.30]]+Taulukko1346[[#This Row],[Su klo 10]]+Taulukko1346[[#This Row],[Su klo 13.30]]+Taulukko1346[[#This Row],[Su klo 17]]</f>
        <v>5</v>
      </c>
    </row>
    <row r="28" spans="1:10" ht="15.75" customHeight="1" x14ac:dyDescent="0.25">
      <c r="A28" s="19">
        <v>0</v>
      </c>
      <c r="B28" s="13" t="s">
        <v>122</v>
      </c>
      <c r="C28" s="13" t="s">
        <v>2</v>
      </c>
      <c r="D28" s="13">
        <v>5</v>
      </c>
      <c r="J28" s="19">
        <f>Taulukko1346[[#This Row],[La klo 10]]+Taulukko1346[[#This Row],[La klo 13.30]]+Taulukko1346[[#This Row],[La klo 17.30]]+Taulukko1346[[#This Row],[Su klo 10]]+Taulukko1346[[#This Row],[Su klo 13.30]]+Taulukko1346[[#This Row],[Su klo 17]]</f>
        <v>5</v>
      </c>
    </row>
    <row r="29" spans="1:10" ht="15.75" customHeight="1" x14ac:dyDescent="0.25">
      <c r="A29" s="19">
        <v>1694</v>
      </c>
      <c r="B29" s="13" t="s">
        <v>117</v>
      </c>
      <c r="C29" s="13" t="s">
        <v>0</v>
      </c>
      <c r="D29" s="14">
        <v>4</v>
      </c>
      <c r="G29" s="13"/>
      <c r="H29" s="13">
        <v>1</v>
      </c>
      <c r="J29" s="19">
        <f>Taulukko1346[[#This Row],[La klo 10]]+Taulukko1346[[#This Row],[La klo 13.30]]+Taulukko1346[[#This Row],[La klo 17.30]]+Taulukko1346[[#This Row],[Su klo 10]]+Taulukko1346[[#This Row],[Su klo 13.30]]+Taulukko1346[[#This Row],[Su klo 17]]</f>
        <v>5</v>
      </c>
    </row>
    <row r="30" spans="1:10" ht="15.75" customHeight="1" x14ac:dyDescent="0.25">
      <c r="A30" s="19">
        <v>700</v>
      </c>
      <c r="B30" s="13" t="s">
        <v>123</v>
      </c>
      <c r="C30" s="13" t="s">
        <v>7</v>
      </c>
      <c r="D30" s="13">
        <v>3</v>
      </c>
      <c r="F30" s="13">
        <v>2</v>
      </c>
      <c r="J30" s="19">
        <f>Taulukko1346[[#This Row],[La klo 10]]+Taulukko1346[[#This Row],[La klo 13.30]]+Taulukko1346[[#This Row],[La klo 17.30]]+Taulukko1346[[#This Row],[Su klo 10]]+Taulukko1346[[#This Row],[Su klo 13.30]]+Taulukko1346[[#This Row],[Su klo 17]]</f>
        <v>5</v>
      </c>
    </row>
    <row r="31" spans="1:10" ht="15.75" customHeight="1" x14ac:dyDescent="0.25">
      <c r="A31" s="19">
        <v>1789</v>
      </c>
      <c r="B31" s="13" t="s">
        <v>67</v>
      </c>
      <c r="C31" s="13" t="s">
        <v>0</v>
      </c>
      <c r="D31" s="13"/>
      <c r="F31" s="14">
        <v>4</v>
      </c>
      <c r="G31" s="13"/>
      <c r="H31" s="13">
        <v>1</v>
      </c>
      <c r="I31" s="13"/>
      <c r="J31" s="19">
        <f>Taulukko1346[[#This Row],[La klo 10]]+Taulukko1346[[#This Row],[La klo 13.30]]+Taulukko1346[[#This Row],[La klo 17.30]]+Taulukko1346[[#This Row],[Su klo 10]]+Taulukko1346[[#This Row],[Su klo 13.30]]+Taulukko1346[[#This Row],[Su klo 17]]</f>
        <v>5</v>
      </c>
    </row>
    <row r="32" spans="1:10" ht="15.75" customHeight="1" x14ac:dyDescent="0.25">
      <c r="A32" s="19">
        <v>1850</v>
      </c>
      <c r="B32" s="13" t="s">
        <v>3</v>
      </c>
      <c r="C32" s="13" t="s">
        <v>0</v>
      </c>
      <c r="E32" s="13">
        <v>0</v>
      </c>
      <c r="G32" s="13">
        <v>3</v>
      </c>
      <c r="H32" s="13">
        <v>2</v>
      </c>
      <c r="J32" s="19">
        <f>Taulukko1346[[#This Row],[La klo 10]]+Taulukko1346[[#This Row],[La klo 13.30]]+Taulukko1346[[#This Row],[La klo 17.30]]+Taulukko1346[[#This Row],[Su klo 10]]+Taulukko1346[[#This Row],[Su klo 13.30]]+Taulukko1346[[#This Row],[Su klo 17]]</f>
        <v>5</v>
      </c>
    </row>
    <row r="33" spans="1:10" ht="15.75" customHeight="1" x14ac:dyDescent="0.25">
      <c r="A33" s="19">
        <v>1868</v>
      </c>
      <c r="B33" s="13" t="s">
        <v>5</v>
      </c>
      <c r="C33" s="13" t="s">
        <v>0</v>
      </c>
      <c r="E33" s="13">
        <v>2</v>
      </c>
      <c r="F33" s="13">
        <v>0</v>
      </c>
      <c r="G33" s="13">
        <v>3</v>
      </c>
      <c r="J33" s="19">
        <f>Taulukko1346[[#This Row],[La klo 10]]+Taulukko1346[[#This Row],[La klo 13.30]]+Taulukko1346[[#This Row],[La klo 17.30]]+Taulukko1346[[#This Row],[Su klo 10]]+Taulukko1346[[#This Row],[Su klo 13.30]]+Taulukko1346[[#This Row],[Su klo 17]]</f>
        <v>5</v>
      </c>
    </row>
    <row r="34" spans="1:10" ht="15.75" customHeight="1" x14ac:dyDescent="0.25">
      <c r="A34" s="19">
        <v>0</v>
      </c>
      <c r="B34" s="13" t="s">
        <v>50</v>
      </c>
      <c r="C34" s="13" t="s">
        <v>0</v>
      </c>
      <c r="D34" s="13">
        <v>5</v>
      </c>
      <c r="J34" s="20">
        <f>Taulukko1346[[#This Row],[La klo 10]]+Taulukko1346[[#This Row],[La klo 13.30]]+Taulukko1346[[#This Row],[La klo 17.30]]+Taulukko1346[[#This Row],[Su klo 10]]+Taulukko1346[[#This Row],[Su klo 13.30]]+Taulukko1346[[#This Row],[Su klo 17]]</f>
        <v>5</v>
      </c>
    </row>
    <row r="35" spans="1:10" ht="15.75" customHeight="1" x14ac:dyDescent="0.25">
      <c r="A35" s="19">
        <v>1196</v>
      </c>
      <c r="B35" s="13" t="s">
        <v>1</v>
      </c>
      <c r="C35" s="13" t="s">
        <v>2</v>
      </c>
      <c r="D35" s="13">
        <v>4</v>
      </c>
      <c r="F35" s="13">
        <v>0</v>
      </c>
      <c r="J35" s="19">
        <f>Taulukko1346[[#This Row],[La klo 10]]+Taulukko1346[[#This Row],[La klo 13.30]]+Taulukko1346[[#This Row],[La klo 17.30]]+Taulukko1346[[#This Row],[Su klo 10]]+Taulukko1346[[#This Row],[Su klo 13.30]]+Taulukko1346[[#This Row],[Su klo 17]]</f>
        <v>4</v>
      </c>
    </row>
    <row r="36" spans="1:10" ht="15.75" customHeight="1" x14ac:dyDescent="0.25">
      <c r="A36" s="19">
        <v>1551</v>
      </c>
      <c r="B36" s="13" t="s">
        <v>25</v>
      </c>
      <c r="C36" s="13" t="s">
        <v>0</v>
      </c>
      <c r="E36" s="13">
        <v>4</v>
      </c>
      <c r="J36" s="19">
        <f>Taulukko1346[[#This Row],[La klo 10]]+Taulukko1346[[#This Row],[La klo 13.30]]+Taulukko1346[[#This Row],[La klo 17.30]]+Taulukko1346[[#This Row],[Su klo 10]]+Taulukko1346[[#This Row],[Su klo 13.30]]+Taulukko1346[[#This Row],[Su klo 17]]</f>
        <v>4</v>
      </c>
    </row>
    <row r="37" spans="1:10" ht="15.75" customHeight="1" x14ac:dyDescent="0.25">
      <c r="A37" s="19">
        <v>1015</v>
      </c>
      <c r="B37" s="13" t="s">
        <v>14</v>
      </c>
      <c r="C37" s="13" t="s">
        <v>15</v>
      </c>
      <c r="D37" s="13">
        <v>3</v>
      </c>
      <c r="F37" s="13">
        <v>1</v>
      </c>
      <c r="J37" s="19">
        <f>Taulukko1346[[#This Row],[La klo 10]]+Taulukko1346[[#This Row],[La klo 13.30]]+Taulukko1346[[#This Row],[La klo 17.30]]+Taulukko1346[[#This Row],[Su klo 10]]+Taulukko1346[[#This Row],[Su klo 13.30]]+Taulukko1346[[#This Row],[Su klo 17]]</f>
        <v>4</v>
      </c>
    </row>
    <row r="38" spans="1:10" ht="15.75" customHeight="1" x14ac:dyDescent="0.25">
      <c r="A38" s="19">
        <v>1976</v>
      </c>
      <c r="B38" s="13" t="s">
        <v>16</v>
      </c>
      <c r="C38" s="13" t="s">
        <v>15</v>
      </c>
      <c r="E38" s="13">
        <v>4</v>
      </c>
      <c r="J38" s="19">
        <f>Taulukko1346[[#This Row],[La klo 10]]+Taulukko1346[[#This Row],[La klo 13.30]]+Taulukko1346[[#This Row],[La klo 17.30]]+Taulukko1346[[#This Row],[Su klo 10]]+Taulukko1346[[#This Row],[Su klo 13.30]]+Taulukko1346[[#This Row],[Su klo 17]]</f>
        <v>4</v>
      </c>
    </row>
    <row r="39" spans="1:10" ht="12.5" x14ac:dyDescent="0.25">
      <c r="A39" s="19">
        <v>732</v>
      </c>
      <c r="B39" s="13" t="s">
        <v>124</v>
      </c>
      <c r="C39" s="13" t="s">
        <v>0</v>
      </c>
      <c r="E39" s="13">
        <v>1</v>
      </c>
      <c r="F39" s="13">
        <v>1</v>
      </c>
      <c r="G39" s="13">
        <v>2</v>
      </c>
      <c r="I39" s="13"/>
      <c r="J39" s="19">
        <f>Taulukko1346[[#This Row],[La klo 10]]+Taulukko1346[[#This Row],[La klo 13.30]]+Taulukko1346[[#This Row],[La klo 17.30]]+Taulukko1346[[#This Row],[Su klo 10]]+Taulukko1346[[#This Row],[Su klo 13.30]]+Taulukko1346[[#This Row],[Su klo 17]]</f>
        <v>4</v>
      </c>
    </row>
    <row r="40" spans="1:10" ht="12.5" x14ac:dyDescent="0.25">
      <c r="A40" s="19">
        <v>1370</v>
      </c>
      <c r="B40" s="13" t="s">
        <v>21</v>
      </c>
      <c r="C40" s="13" t="s">
        <v>15</v>
      </c>
      <c r="D40" s="14">
        <v>0</v>
      </c>
      <c r="E40" s="13">
        <v>1</v>
      </c>
      <c r="G40" s="13">
        <v>2</v>
      </c>
      <c r="H40" s="13">
        <v>1</v>
      </c>
      <c r="J40" s="19">
        <f>Taulukko1346[[#This Row],[La klo 10]]+Taulukko1346[[#This Row],[La klo 13.30]]+Taulukko1346[[#This Row],[La klo 17.30]]+Taulukko1346[[#This Row],[Su klo 10]]+Taulukko1346[[#This Row],[Su klo 13.30]]+Taulukko1346[[#This Row],[Su klo 17]]</f>
        <v>4</v>
      </c>
    </row>
    <row r="41" spans="1:10" ht="12.5" x14ac:dyDescent="0.25">
      <c r="A41" s="19">
        <v>1197</v>
      </c>
      <c r="B41" s="13" t="s">
        <v>66</v>
      </c>
      <c r="C41" s="13" t="s">
        <v>15</v>
      </c>
      <c r="E41" s="13">
        <v>1</v>
      </c>
      <c r="F41" s="13">
        <v>3</v>
      </c>
      <c r="J41" s="20">
        <f>Taulukko1346[[#This Row],[La klo 10]]+Taulukko1346[[#This Row],[La klo 13.30]]+Taulukko1346[[#This Row],[La klo 17.30]]+Taulukko1346[[#This Row],[Su klo 10]]+Taulukko1346[[#This Row],[Su klo 13.30]]+Taulukko1346[[#This Row],[Su klo 17]]</f>
        <v>4</v>
      </c>
    </row>
    <row r="42" spans="1:10" ht="12.5" x14ac:dyDescent="0.25">
      <c r="A42" s="19">
        <v>1289</v>
      </c>
      <c r="B42" s="13" t="s">
        <v>10</v>
      </c>
      <c r="C42" s="13" t="s">
        <v>0</v>
      </c>
      <c r="E42" s="13">
        <v>0</v>
      </c>
      <c r="G42" s="13">
        <v>3</v>
      </c>
      <c r="H42" s="13">
        <v>1</v>
      </c>
      <c r="J42" s="19">
        <f>Taulukko1346[[#This Row],[La klo 10]]+Taulukko1346[[#This Row],[La klo 13.30]]+Taulukko1346[[#This Row],[La klo 17.30]]+Taulukko1346[[#This Row],[Su klo 10]]+Taulukko1346[[#This Row],[Su klo 13.30]]+Taulukko1346[[#This Row],[Su klo 17]]</f>
        <v>4</v>
      </c>
    </row>
    <row r="43" spans="1:10" ht="12.5" x14ac:dyDescent="0.25">
      <c r="A43" s="19">
        <v>1417</v>
      </c>
      <c r="B43" s="13" t="s">
        <v>27</v>
      </c>
      <c r="C43" s="13" t="s">
        <v>15</v>
      </c>
      <c r="E43" s="13">
        <v>3</v>
      </c>
      <c r="F43" s="13">
        <v>0</v>
      </c>
      <c r="J43" s="19">
        <f>Taulukko1346[[#This Row],[La klo 10]]+Taulukko1346[[#This Row],[La klo 13.30]]+Taulukko1346[[#This Row],[La klo 17.30]]+Taulukko1346[[#This Row],[Su klo 10]]+Taulukko1346[[#This Row],[Su klo 13.30]]+Taulukko1346[[#This Row],[Su klo 17]]</f>
        <v>3</v>
      </c>
    </row>
    <row r="44" spans="1:10" ht="12.5" x14ac:dyDescent="0.25">
      <c r="A44" s="19">
        <v>1533</v>
      </c>
      <c r="B44" s="13" t="s">
        <v>126</v>
      </c>
      <c r="C44" s="13" t="s">
        <v>102</v>
      </c>
      <c r="F44" s="13">
        <v>1</v>
      </c>
      <c r="H44" s="13">
        <v>2</v>
      </c>
      <c r="J44" s="19">
        <f>Taulukko1346[[#This Row],[La klo 10]]+Taulukko1346[[#This Row],[La klo 13.30]]+Taulukko1346[[#This Row],[La klo 17.30]]+Taulukko1346[[#This Row],[Su klo 10]]+Taulukko1346[[#This Row],[Su klo 13.30]]+Taulukko1346[[#This Row],[Su klo 17]]</f>
        <v>3</v>
      </c>
    </row>
    <row r="45" spans="1:10" ht="12.5" x14ac:dyDescent="0.25">
      <c r="A45" s="19">
        <v>1656</v>
      </c>
      <c r="B45" s="13" t="s">
        <v>125</v>
      </c>
      <c r="C45" s="13" t="s">
        <v>0</v>
      </c>
      <c r="H45" s="13">
        <v>1</v>
      </c>
      <c r="I45" s="13">
        <v>2</v>
      </c>
      <c r="J45" s="19">
        <f>Taulukko1346[[#This Row],[La klo 10]]+Taulukko1346[[#This Row],[La klo 13.30]]+Taulukko1346[[#This Row],[La klo 17.30]]+Taulukko1346[[#This Row],[Su klo 10]]+Taulukko1346[[#This Row],[Su klo 13.30]]+Taulukko1346[[#This Row],[Su klo 17]]</f>
        <v>3</v>
      </c>
    </row>
    <row r="46" spans="1:10" ht="12.5" x14ac:dyDescent="0.25">
      <c r="A46" s="19">
        <v>1709</v>
      </c>
      <c r="B46" s="13" t="s">
        <v>127</v>
      </c>
      <c r="C46" s="13" t="s">
        <v>128</v>
      </c>
      <c r="D46" s="14">
        <v>3</v>
      </c>
      <c r="J46" s="20">
        <f>Taulukko1346[[#This Row],[La klo 10]]+Taulukko1346[[#This Row],[La klo 13.30]]+Taulukko1346[[#This Row],[La klo 17.30]]+Taulukko1346[[#This Row],[Su klo 10]]+Taulukko1346[[#This Row],[Su klo 13.30]]+Taulukko1346[[#This Row],[Su klo 17]]</f>
        <v>3</v>
      </c>
    </row>
    <row r="47" spans="1:10" ht="12.5" x14ac:dyDescent="0.25">
      <c r="A47" s="19">
        <v>1864</v>
      </c>
      <c r="B47" s="13" t="s">
        <v>129</v>
      </c>
      <c r="C47" s="13" t="s">
        <v>0</v>
      </c>
      <c r="E47" s="13">
        <v>3</v>
      </c>
      <c r="J47" s="19">
        <f>Taulukko1346[[#This Row],[La klo 10]]+Taulukko1346[[#This Row],[La klo 13.30]]+Taulukko1346[[#This Row],[La klo 17.30]]+Taulukko1346[[#This Row],[Su klo 10]]+Taulukko1346[[#This Row],[Su klo 13.30]]+Taulukko1346[[#This Row],[Su klo 17]]</f>
        <v>3</v>
      </c>
    </row>
    <row r="48" spans="1:10" ht="12.5" x14ac:dyDescent="0.25">
      <c r="A48" s="19">
        <v>803</v>
      </c>
      <c r="B48" s="13" t="s">
        <v>130</v>
      </c>
      <c r="C48" s="13" t="s">
        <v>7</v>
      </c>
      <c r="D48" s="13">
        <v>0</v>
      </c>
      <c r="E48" s="13">
        <v>3</v>
      </c>
      <c r="J48" s="19">
        <f>Taulukko1346[[#This Row],[La klo 10]]+Taulukko1346[[#This Row],[La klo 13.30]]+Taulukko1346[[#This Row],[La klo 17.30]]+Taulukko1346[[#This Row],[Su klo 10]]+Taulukko1346[[#This Row],[Su klo 13.30]]+Taulukko1346[[#This Row],[Su klo 17]]</f>
        <v>3</v>
      </c>
    </row>
    <row r="49" spans="1:10" ht="12.5" x14ac:dyDescent="0.25">
      <c r="A49" s="19">
        <v>1747</v>
      </c>
      <c r="B49" s="13" t="s">
        <v>26</v>
      </c>
      <c r="C49" s="13" t="s">
        <v>0</v>
      </c>
      <c r="E49" s="13">
        <v>1</v>
      </c>
      <c r="F49" s="13"/>
      <c r="H49" s="13">
        <v>2</v>
      </c>
      <c r="J49" s="19">
        <f>Taulukko1346[[#This Row],[La klo 10]]+Taulukko1346[[#This Row],[La klo 13.30]]+Taulukko1346[[#This Row],[La klo 17.30]]+Taulukko1346[[#This Row],[Su klo 10]]+Taulukko1346[[#This Row],[Su klo 13.30]]+Taulukko1346[[#This Row],[Su klo 17]]</f>
        <v>3</v>
      </c>
    </row>
    <row r="50" spans="1:10" ht="12.5" x14ac:dyDescent="0.25">
      <c r="A50" s="19">
        <v>1607</v>
      </c>
      <c r="B50" s="13" t="s">
        <v>131</v>
      </c>
      <c r="C50" s="13" t="s">
        <v>15</v>
      </c>
      <c r="F50" s="13">
        <v>0</v>
      </c>
      <c r="G50" s="13">
        <v>2</v>
      </c>
      <c r="J50" s="19">
        <f>Taulukko1346[[#This Row],[La klo 10]]+Taulukko1346[[#This Row],[La klo 13.30]]+Taulukko1346[[#This Row],[La klo 17.30]]+Taulukko1346[[#This Row],[Su klo 10]]+Taulukko1346[[#This Row],[Su klo 13.30]]+Taulukko1346[[#This Row],[Su klo 17]]</f>
        <v>2</v>
      </c>
    </row>
    <row r="51" spans="1:10" ht="12.5" x14ac:dyDescent="0.25">
      <c r="A51" s="19">
        <v>1389</v>
      </c>
      <c r="B51" s="13" t="s">
        <v>132</v>
      </c>
      <c r="C51" s="13" t="s">
        <v>2</v>
      </c>
      <c r="E51" s="13">
        <v>2</v>
      </c>
      <c r="F51" s="14">
        <v>0</v>
      </c>
      <c r="J51" s="19">
        <f>Taulukko1346[[#This Row],[La klo 10]]+Taulukko1346[[#This Row],[La klo 13.30]]+Taulukko1346[[#This Row],[La klo 17.30]]+Taulukko1346[[#This Row],[Su klo 10]]+Taulukko1346[[#This Row],[Su klo 13.30]]+Taulukko1346[[#This Row],[Su klo 17]]</f>
        <v>2</v>
      </c>
    </row>
    <row r="52" spans="1:10" ht="12.5" x14ac:dyDescent="0.25">
      <c r="A52" s="19">
        <v>0</v>
      </c>
      <c r="B52" s="13" t="s">
        <v>133</v>
      </c>
      <c r="C52" s="13" t="s">
        <v>0</v>
      </c>
      <c r="D52" s="13">
        <v>2</v>
      </c>
      <c r="J52" s="19">
        <f>Taulukko1346[[#This Row],[La klo 10]]+Taulukko1346[[#This Row],[La klo 13.30]]+Taulukko1346[[#This Row],[La klo 17.30]]+Taulukko1346[[#This Row],[Su klo 10]]+Taulukko1346[[#This Row],[Su klo 13.30]]+Taulukko1346[[#This Row],[Su klo 17]]</f>
        <v>2</v>
      </c>
    </row>
    <row r="53" spans="1:10" ht="12.5" x14ac:dyDescent="0.25">
      <c r="A53" s="19">
        <v>700</v>
      </c>
      <c r="B53" s="13" t="s">
        <v>134</v>
      </c>
      <c r="C53" s="13" t="s">
        <v>0</v>
      </c>
      <c r="D53" s="13">
        <v>2</v>
      </c>
      <c r="J53" s="19">
        <f>Taulukko1346[[#This Row],[La klo 10]]+Taulukko1346[[#This Row],[La klo 13.30]]+Taulukko1346[[#This Row],[La klo 17.30]]+Taulukko1346[[#This Row],[Su klo 10]]+Taulukko1346[[#This Row],[Su klo 13.30]]+Taulukko1346[[#This Row],[Su klo 17]]</f>
        <v>2</v>
      </c>
    </row>
    <row r="54" spans="1:10" ht="12.5" x14ac:dyDescent="0.25">
      <c r="A54" s="19">
        <v>1415</v>
      </c>
      <c r="B54" s="13" t="s">
        <v>20</v>
      </c>
      <c r="C54" s="13" t="s">
        <v>15</v>
      </c>
      <c r="D54" s="14">
        <v>2</v>
      </c>
      <c r="E54" s="13">
        <v>0</v>
      </c>
      <c r="G54" s="13"/>
      <c r="H54" s="13"/>
      <c r="J54" s="19">
        <f>Taulukko1346[[#This Row],[La klo 10]]+Taulukko1346[[#This Row],[La klo 13.30]]+Taulukko1346[[#This Row],[La klo 17.30]]+Taulukko1346[[#This Row],[Su klo 10]]+Taulukko1346[[#This Row],[Su klo 13.30]]+Taulukko1346[[#This Row],[Su klo 17]]</f>
        <v>2</v>
      </c>
    </row>
    <row r="55" spans="1:10" ht="12.5" x14ac:dyDescent="0.25">
      <c r="A55" s="19">
        <v>0</v>
      </c>
      <c r="B55" s="13" t="s">
        <v>63</v>
      </c>
      <c r="C55" s="13" t="s">
        <v>0</v>
      </c>
      <c r="D55" s="13">
        <v>2</v>
      </c>
      <c r="J55" s="19">
        <f>Taulukko1346[[#This Row],[La klo 10]]+Taulukko1346[[#This Row],[La klo 13.30]]+Taulukko1346[[#This Row],[La klo 17.30]]+Taulukko1346[[#This Row],[Su klo 10]]+Taulukko1346[[#This Row],[Su klo 13.30]]+Taulukko1346[[#This Row],[Su klo 17]]</f>
        <v>2</v>
      </c>
    </row>
    <row r="56" spans="1:10" ht="12.5" x14ac:dyDescent="0.25">
      <c r="A56" s="19">
        <v>887</v>
      </c>
      <c r="B56" s="13" t="s">
        <v>135</v>
      </c>
      <c r="C56" s="13" t="s">
        <v>7</v>
      </c>
      <c r="D56" s="13">
        <v>2</v>
      </c>
      <c r="E56" s="13">
        <v>0</v>
      </c>
      <c r="J56" s="19">
        <f>Taulukko1346[[#This Row],[La klo 10]]+Taulukko1346[[#This Row],[La klo 13.30]]+Taulukko1346[[#This Row],[La klo 17.30]]+Taulukko1346[[#This Row],[Su klo 10]]+Taulukko1346[[#This Row],[Su klo 13.30]]+Taulukko1346[[#This Row],[Su klo 17]]</f>
        <v>2</v>
      </c>
    </row>
    <row r="57" spans="1:10" ht="12.5" x14ac:dyDescent="0.25">
      <c r="A57" s="19">
        <v>1014</v>
      </c>
      <c r="B57" s="13" t="s">
        <v>136</v>
      </c>
      <c r="C57" s="13" t="s">
        <v>119</v>
      </c>
      <c r="D57" s="13">
        <v>2</v>
      </c>
      <c r="J57" s="20">
        <f>Taulukko1346[[#This Row],[La klo 10]]+Taulukko1346[[#This Row],[La klo 13.30]]+Taulukko1346[[#This Row],[La klo 17.30]]+Taulukko1346[[#This Row],[Su klo 10]]+Taulukko1346[[#This Row],[Su klo 13.30]]+Taulukko1346[[#This Row],[Su klo 17]]</f>
        <v>2</v>
      </c>
    </row>
    <row r="58" spans="1:10" ht="12.5" x14ac:dyDescent="0.25">
      <c r="A58" s="19">
        <v>1156</v>
      </c>
      <c r="B58" s="13" t="s">
        <v>137</v>
      </c>
      <c r="C58" s="13" t="s">
        <v>7</v>
      </c>
      <c r="E58" s="13">
        <v>0</v>
      </c>
      <c r="F58" s="13">
        <v>1</v>
      </c>
      <c r="J58" s="19">
        <f>Taulukko1346[[#This Row],[La klo 10]]+Taulukko1346[[#This Row],[La klo 13.30]]+Taulukko1346[[#This Row],[La klo 17.30]]+Taulukko1346[[#This Row],[Su klo 10]]+Taulukko1346[[#This Row],[Su klo 13.30]]+Taulukko1346[[#This Row],[Su klo 17]]</f>
        <v>1</v>
      </c>
    </row>
    <row r="59" spans="1:10" ht="13" thickBot="1" x14ac:dyDescent="0.3">
      <c r="A59" s="19">
        <v>701</v>
      </c>
      <c r="B59" s="13" t="s">
        <v>30</v>
      </c>
      <c r="C59" s="13" t="s">
        <v>0</v>
      </c>
      <c r="F59" s="13">
        <v>0</v>
      </c>
      <c r="G59" s="13">
        <v>1</v>
      </c>
      <c r="I59" s="13"/>
      <c r="J59" s="19">
        <f>Taulukko1346[[#This Row],[La klo 10]]+Taulukko1346[[#This Row],[La klo 13.30]]+Taulukko1346[[#This Row],[La klo 17.30]]+Taulukko1346[[#This Row],[Su klo 10]]+Taulukko1346[[#This Row],[Su klo 13.30]]+Taulukko1346[[#This Row],[Su klo 17]]</f>
        <v>1</v>
      </c>
    </row>
    <row r="60" spans="1:10" ht="13" thickBot="1" x14ac:dyDescent="0.3">
      <c r="A60" s="19">
        <v>1093</v>
      </c>
      <c r="B60" s="15" t="s">
        <v>138</v>
      </c>
      <c r="C60" s="15" t="s">
        <v>7</v>
      </c>
      <c r="D60" s="13">
        <v>1</v>
      </c>
      <c r="F60" s="15">
        <v>0</v>
      </c>
      <c r="G60" s="16"/>
      <c r="H60" s="16"/>
      <c r="J60" s="20">
        <f>Taulukko1346[[#This Row],[La klo 10]]+Taulukko1346[[#This Row],[La klo 13.30]]+Taulukko1346[[#This Row],[La klo 17.30]]+Taulukko1346[[#This Row],[Su klo 10]]+Taulukko1346[[#This Row],[Su klo 13.30]]+Taulukko1346[[#This Row],[Su klo 17]]</f>
        <v>1</v>
      </c>
    </row>
    <row r="61" spans="1:10" ht="12.5" x14ac:dyDescent="0.25">
      <c r="A61" s="19">
        <v>1027</v>
      </c>
      <c r="B61" s="13" t="s">
        <v>4</v>
      </c>
      <c r="C61" s="13" t="s">
        <v>0</v>
      </c>
      <c r="E61" s="13">
        <v>0</v>
      </c>
      <c r="F61" s="13">
        <v>1</v>
      </c>
      <c r="G61" s="13"/>
      <c r="H61" s="13"/>
      <c r="J61" s="19">
        <f>Taulukko1346[[#This Row],[La klo 10]]+Taulukko1346[[#This Row],[La klo 13.30]]+Taulukko1346[[#This Row],[La klo 17.30]]+Taulukko1346[[#This Row],[Su klo 10]]+Taulukko1346[[#This Row],[Su klo 13.30]]+Taulukko1346[[#This Row],[Su klo 17]]</f>
        <v>1</v>
      </c>
    </row>
    <row r="62" spans="1:10" ht="12.5" x14ac:dyDescent="0.25">
      <c r="A62" s="19">
        <v>968</v>
      </c>
      <c r="B62" s="13" t="s">
        <v>47</v>
      </c>
      <c r="C62" s="13" t="s">
        <v>2</v>
      </c>
      <c r="D62" s="13">
        <v>1</v>
      </c>
      <c r="F62" s="13">
        <v>0</v>
      </c>
      <c r="J62" s="19">
        <f>Taulukko1346[[#This Row],[La klo 10]]+Taulukko1346[[#This Row],[La klo 13.30]]+Taulukko1346[[#This Row],[La klo 17.30]]+Taulukko1346[[#This Row],[Su klo 10]]+Taulukko1346[[#This Row],[Su klo 13.30]]+Taulukko1346[[#This Row],[Su klo 17]]</f>
        <v>1</v>
      </c>
    </row>
    <row r="63" spans="1:10" ht="12.5" x14ac:dyDescent="0.25">
      <c r="A63" s="19">
        <v>1442</v>
      </c>
      <c r="B63" s="13" t="s">
        <v>139</v>
      </c>
      <c r="C63" s="13" t="s">
        <v>140</v>
      </c>
      <c r="G63" s="13">
        <v>0</v>
      </c>
      <c r="H63" s="13">
        <v>0</v>
      </c>
      <c r="J63" s="19">
        <f>Taulukko1346[[#This Row],[La klo 10]]+Taulukko1346[[#This Row],[La klo 13.30]]+Taulukko1346[[#This Row],[La klo 17.30]]+Taulukko1346[[#This Row],[Su klo 10]]+Taulukko1346[[#This Row],[Su klo 13.30]]+Taulukko1346[[#This Row],[Su klo 17]]</f>
        <v>0</v>
      </c>
    </row>
    <row r="64" spans="1:10" ht="15.75" customHeight="1" x14ac:dyDescent="0.25">
      <c r="A64" s="19">
        <v>700</v>
      </c>
      <c r="B64" s="13" t="s">
        <v>141</v>
      </c>
      <c r="C64" s="13" t="s">
        <v>0</v>
      </c>
      <c r="D64" s="13"/>
      <c r="G64" s="13">
        <v>0</v>
      </c>
      <c r="J64" s="19">
        <f>Taulukko1346[[#This Row],[La klo 10]]+Taulukko1346[[#This Row],[La klo 13.30]]+Taulukko1346[[#This Row],[La klo 17.30]]+Taulukko1346[[#This Row],[Su klo 10]]+Taulukko1346[[#This Row],[Su klo 13.30]]+Taulukko1346[[#This Row],[Su klo 17]]</f>
        <v>0</v>
      </c>
    </row>
    <row r="65" spans="1:10" ht="15.75" customHeight="1" x14ac:dyDescent="0.25">
      <c r="A65" s="19">
        <v>0</v>
      </c>
      <c r="B65" s="13" t="s">
        <v>49</v>
      </c>
      <c r="C65" s="13" t="s">
        <v>0</v>
      </c>
      <c r="D65" s="13">
        <v>0</v>
      </c>
      <c r="J65" s="20">
        <f>Taulukko1346[[#This Row],[La klo 10]]+Taulukko1346[[#This Row],[La klo 13.30]]+Taulukko1346[[#This Row],[La klo 17.30]]+Taulukko1346[[#This Row],[Su klo 10]]+Taulukko1346[[#This Row],[Su klo 13.30]]+Taulukko1346[[#This Row],[Su klo 17]]</f>
        <v>0</v>
      </c>
    </row>
  </sheetData>
  <pageMargins left="0.7" right="0.7" top="0.75" bottom="0.75" header="0.3" footer="0.3"/>
  <pageSetup scale="69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641B3-3E06-4EF3-BA9E-33ED6C67CE66}">
  <sheetPr>
    <outlinePr summaryBelow="0" summaryRight="0"/>
    <pageSetUpPr fitToPage="1"/>
  </sheetPr>
  <dimension ref="A1:M52"/>
  <sheetViews>
    <sheetView workbookViewId="0">
      <pane ySplit="1" topLeftCell="A2" activePane="bottomLeft" state="frozen"/>
      <selection pane="bottomLeft" activeCell="J8" sqref="J8"/>
    </sheetView>
  </sheetViews>
  <sheetFormatPr defaultColWidth="12.6328125" defaultRowHeight="15.75" customHeight="1" x14ac:dyDescent="0.25"/>
  <cols>
    <col min="1" max="1" width="9.7265625" style="12" customWidth="1"/>
    <col min="2" max="2" width="19.54296875" style="12" customWidth="1"/>
    <col min="3" max="3" width="13" style="12" customWidth="1"/>
    <col min="4" max="4" width="3.453125" style="12" customWidth="1"/>
    <col min="5" max="5" width="3.1796875" style="12" customWidth="1"/>
    <col min="6" max="6" width="2.36328125" style="12" customWidth="1"/>
    <col min="7" max="7" width="4.90625" style="12" customWidth="1"/>
    <col min="8" max="8" width="10.6328125" style="12" customWidth="1"/>
    <col min="9" max="9" width="17" style="12" customWidth="1"/>
    <col min="10" max="10" width="14.36328125" style="12" customWidth="1"/>
    <col min="11" max="11" width="7.36328125" style="12" customWidth="1"/>
    <col min="12" max="18" width="18.90625" style="12" customWidth="1"/>
    <col min="19" max="16384" width="12.6328125" style="12"/>
  </cols>
  <sheetData>
    <row r="1" spans="1:13" ht="15.75" customHeight="1" x14ac:dyDescent="0.25">
      <c r="A1" s="18" t="s">
        <v>91</v>
      </c>
      <c r="B1" s="18" t="s">
        <v>142</v>
      </c>
      <c r="C1" s="18" t="s">
        <v>143</v>
      </c>
      <c r="D1" s="18" t="s">
        <v>144</v>
      </c>
      <c r="E1" s="18" t="s">
        <v>145</v>
      </c>
      <c r="F1" s="18" t="s">
        <v>146</v>
      </c>
      <c r="G1" s="18" t="s">
        <v>147</v>
      </c>
      <c r="H1" s="18" t="s">
        <v>83</v>
      </c>
    </row>
    <row r="2" spans="1:13" ht="15.75" customHeight="1" x14ac:dyDescent="0.25">
      <c r="A2" s="19">
        <v>1459</v>
      </c>
      <c r="B2" s="19" t="s">
        <v>148</v>
      </c>
      <c r="C2" s="19" t="s">
        <v>7</v>
      </c>
      <c r="D2" s="19">
        <v>2</v>
      </c>
      <c r="E2" s="19">
        <v>7</v>
      </c>
      <c r="F2" s="19">
        <v>1</v>
      </c>
      <c r="G2" s="20"/>
      <c r="H2" s="20">
        <f>SUM(D2:G2)</f>
        <v>10</v>
      </c>
    </row>
    <row r="3" spans="1:13" ht="15.75" customHeight="1" x14ac:dyDescent="0.25">
      <c r="A3" s="19">
        <v>1507</v>
      </c>
      <c r="B3" s="19" t="s">
        <v>13</v>
      </c>
      <c r="C3" s="19" t="s">
        <v>0</v>
      </c>
      <c r="D3" s="19">
        <v>4</v>
      </c>
      <c r="E3" s="19">
        <v>4</v>
      </c>
      <c r="F3" s="19">
        <v>2</v>
      </c>
      <c r="G3" s="20"/>
      <c r="H3" s="20">
        <f>SUM(D3:G3)</f>
        <v>10</v>
      </c>
    </row>
    <row r="4" spans="1:13" ht="15.75" customHeight="1" x14ac:dyDescent="0.25">
      <c r="A4" s="19">
        <v>869</v>
      </c>
      <c r="B4" s="19" t="s">
        <v>94</v>
      </c>
      <c r="C4" s="19" t="s">
        <v>0</v>
      </c>
      <c r="D4" s="19">
        <v>5</v>
      </c>
      <c r="E4" s="19">
        <v>2</v>
      </c>
      <c r="F4" s="20"/>
      <c r="G4" s="19">
        <v>3</v>
      </c>
      <c r="H4" s="20">
        <f>SUM(D4:G4)</f>
        <v>10</v>
      </c>
    </row>
    <row r="5" spans="1:13" ht="15.75" customHeight="1" x14ac:dyDescent="0.25">
      <c r="A5" s="19">
        <v>1723</v>
      </c>
      <c r="B5" s="19" t="s">
        <v>149</v>
      </c>
      <c r="C5" s="19" t="s">
        <v>150</v>
      </c>
      <c r="D5" s="19">
        <v>5</v>
      </c>
      <c r="E5" s="19">
        <v>0</v>
      </c>
      <c r="F5" s="19">
        <v>4</v>
      </c>
      <c r="G5" s="20"/>
      <c r="H5" s="20">
        <f>SUM(D5:G5)</f>
        <v>9</v>
      </c>
    </row>
    <row r="6" spans="1:13" ht="15.75" customHeight="1" x14ac:dyDescent="0.25">
      <c r="A6" s="19">
        <v>1927</v>
      </c>
      <c r="B6" s="19" t="s">
        <v>151</v>
      </c>
      <c r="C6" s="19" t="s">
        <v>152</v>
      </c>
      <c r="D6" s="20"/>
      <c r="E6" s="19">
        <v>3</v>
      </c>
      <c r="F6" s="19">
        <v>5</v>
      </c>
      <c r="G6" s="20"/>
      <c r="H6" s="20">
        <f>SUM(D6:G6)</f>
        <v>8</v>
      </c>
      <c r="M6" s="20"/>
    </row>
    <row r="7" spans="1:13" ht="15.75" customHeight="1" x14ac:dyDescent="0.25">
      <c r="A7" s="19">
        <v>883</v>
      </c>
      <c r="B7" s="19" t="s">
        <v>79</v>
      </c>
      <c r="C7" s="19" t="s">
        <v>9</v>
      </c>
      <c r="D7" s="19">
        <v>4</v>
      </c>
      <c r="E7" s="19">
        <v>3</v>
      </c>
      <c r="F7" s="19">
        <v>1</v>
      </c>
      <c r="G7" s="20"/>
      <c r="H7" s="20">
        <f>SUM(D7:G7)</f>
        <v>8</v>
      </c>
      <c r="M7" s="20"/>
    </row>
    <row r="8" spans="1:13" ht="15.75" customHeight="1" x14ac:dyDescent="0.25">
      <c r="A8" s="19">
        <v>1970</v>
      </c>
      <c r="B8" s="19" t="s">
        <v>153</v>
      </c>
      <c r="C8" s="19" t="s">
        <v>128</v>
      </c>
      <c r="D8" s="20"/>
      <c r="E8" s="19">
        <v>4</v>
      </c>
      <c r="F8" s="19">
        <v>4</v>
      </c>
      <c r="G8" s="20"/>
      <c r="H8" s="20">
        <f>SUM(D8:G8)</f>
        <v>8</v>
      </c>
      <c r="M8" s="20"/>
    </row>
    <row r="9" spans="1:13" ht="15.75" customHeight="1" x14ac:dyDescent="0.25">
      <c r="A9" s="19">
        <v>1690</v>
      </c>
      <c r="B9" s="19" t="s">
        <v>154</v>
      </c>
      <c r="C9" s="19" t="s">
        <v>9</v>
      </c>
      <c r="D9" s="19">
        <v>2</v>
      </c>
      <c r="E9" s="20"/>
      <c r="F9" s="19">
        <v>4</v>
      </c>
      <c r="G9" s="19">
        <v>2</v>
      </c>
      <c r="H9" s="20">
        <f>SUM(D9:G9)</f>
        <v>8</v>
      </c>
      <c r="M9" s="20"/>
    </row>
    <row r="10" spans="1:13" ht="15.75" customHeight="1" x14ac:dyDescent="0.25">
      <c r="A10" s="19">
        <v>1566</v>
      </c>
      <c r="B10" s="19" t="s">
        <v>6</v>
      </c>
      <c r="C10" s="19" t="s">
        <v>9</v>
      </c>
      <c r="D10" s="19">
        <v>2</v>
      </c>
      <c r="E10" s="19">
        <v>4</v>
      </c>
      <c r="F10" s="20"/>
      <c r="G10" s="19">
        <v>1</v>
      </c>
      <c r="H10" s="20">
        <f>SUM(D10:G10)</f>
        <v>7</v>
      </c>
      <c r="M10" s="20"/>
    </row>
    <row r="11" spans="1:13" ht="15.75" customHeight="1" x14ac:dyDescent="0.25">
      <c r="A11" s="19">
        <v>1190</v>
      </c>
      <c r="B11" s="19" t="s">
        <v>155</v>
      </c>
      <c r="C11" s="19" t="s">
        <v>106</v>
      </c>
      <c r="D11" s="20"/>
      <c r="E11" s="19">
        <v>0</v>
      </c>
      <c r="F11" s="19">
        <v>2</v>
      </c>
      <c r="G11" s="19">
        <v>5</v>
      </c>
      <c r="H11" s="20">
        <f>SUM(D11:G11)</f>
        <v>7</v>
      </c>
      <c r="M11" s="20"/>
    </row>
    <row r="12" spans="1:13" ht="15.75" customHeight="1" x14ac:dyDescent="0.25">
      <c r="A12" s="19">
        <v>1339</v>
      </c>
      <c r="B12" s="19" t="s">
        <v>156</v>
      </c>
      <c r="C12" s="19" t="s">
        <v>157</v>
      </c>
      <c r="D12" s="20"/>
      <c r="E12" s="19">
        <v>2</v>
      </c>
      <c r="F12" s="19">
        <v>4</v>
      </c>
      <c r="G12" s="20"/>
      <c r="H12" s="20">
        <f>SUM(D12:G12)</f>
        <v>6</v>
      </c>
      <c r="M12" s="20"/>
    </row>
    <row r="13" spans="1:13" ht="15.75" customHeight="1" x14ac:dyDescent="0.25">
      <c r="A13" s="19">
        <v>1357</v>
      </c>
      <c r="B13" s="19" t="s">
        <v>139</v>
      </c>
      <c r="C13" s="19" t="s">
        <v>140</v>
      </c>
      <c r="D13" s="19">
        <v>1</v>
      </c>
      <c r="E13" s="19">
        <v>1</v>
      </c>
      <c r="F13" s="19">
        <v>4</v>
      </c>
      <c r="G13" s="20"/>
      <c r="H13" s="20">
        <f>SUM(D13:G13)</f>
        <v>6</v>
      </c>
      <c r="M13" s="20"/>
    </row>
    <row r="14" spans="1:13" ht="15.75" customHeight="1" x14ac:dyDescent="0.25">
      <c r="A14" s="19">
        <v>0</v>
      </c>
      <c r="B14" s="19" t="s">
        <v>158</v>
      </c>
      <c r="C14" s="19" t="s">
        <v>0</v>
      </c>
      <c r="D14" s="20"/>
      <c r="E14" s="20"/>
      <c r="F14" s="20"/>
      <c r="G14" s="19">
        <v>6</v>
      </c>
      <c r="H14" s="20">
        <f>SUM(D14:G14)</f>
        <v>6</v>
      </c>
      <c r="M14" s="20"/>
    </row>
    <row r="15" spans="1:13" ht="15.75" customHeight="1" x14ac:dyDescent="0.25">
      <c r="A15" s="19">
        <v>1909</v>
      </c>
      <c r="B15" s="19" t="s">
        <v>129</v>
      </c>
      <c r="C15" s="19" t="s">
        <v>9</v>
      </c>
      <c r="D15" s="20"/>
      <c r="E15" s="19">
        <v>5</v>
      </c>
      <c r="F15" s="20"/>
      <c r="G15" s="20"/>
      <c r="H15" s="20">
        <f>SUM(D15:G15)</f>
        <v>5</v>
      </c>
      <c r="M15" s="20"/>
    </row>
    <row r="16" spans="1:13" ht="15.75" customHeight="1" x14ac:dyDescent="0.25">
      <c r="A16" s="19">
        <v>1094</v>
      </c>
      <c r="B16" s="19" t="s">
        <v>159</v>
      </c>
      <c r="C16" s="19" t="s">
        <v>106</v>
      </c>
      <c r="D16" s="20"/>
      <c r="E16" s="19">
        <v>1</v>
      </c>
      <c r="F16" s="19">
        <v>0</v>
      </c>
      <c r="G16" s="19">
        <v>4</v>
      </c>
      <c r="H16" s="20">
        <f>SUM(D16:G16)</f>
        <v>5</v>
      </c>
    </row>
    <row r="17" spans="1:8" ht="15.75" customHeight="1" x14ac:dyDescent="0.25">
      <c r="A17" s="19">
        <v>1597</v>
      </c>
      <c r="B17" s="19" t="s">
        <v>160</v>
      </c>
      <c r="C17" s="19" t="s">
        <v>15</v>
      </c>
      <c r="D17" s="19">
        <v>5</v>
      </c>
      <c r="E17" s="20"/>
      <c r="F17" s="20"/>
      <c r="G17" s="20"/>
      <c r="H17" s="20">
        <f>SUM(D17:G17)</f>
        <v>5</v>
      </c>
    </row>
    <row r="18" spans="1:8" ht="15.75" customHeight="1" x14ac:dyDescent="0.25">
      <c r="A18" s="19">
        <v>1375</v>
      </c>
      <c r="B18" s="19" t="s">
        <v>116</v>
      </c>
      <c r="C18" s="19" t="s">
        <v>2</v>
      </c>
      <c r="D18" s="20"/>
      <c r="E18" s="19">
        <v>3</v>
      </c>
      <c r="F18" s="19">
        <v>1</v>
      </c>
      <c r="G18" s="20"/>
      <c r="H18" s="20">
        <f>SUM(D18:G18)</f>
        <v>4</v>
      </c>
    </row>
    <row r="19" spans="1:8" ht="15.75" customHeight="1" x14ac:dyDescent="0.25">
      <c r="A19" s="19">
        <v>0</v>
      </c>
      <c r="B19" s="19" t="s">
        <v>161</v>
      </c>
      <c r="C19" s="19" t="s">
        <v>0</v>
      </c>
      <c r="D19" s="20"/>
      <c r="E19" s="20"/>
      <c r="F19" s="20"/>
      <c r="G19" s="19">
        <v>4</v>
      </c>
      <c r="H19" s="20">
        <f>SUM(D19:G19)</f>
        <v>4</v>
      </c>
    </row>
    <row r="20" spans="1:8" ht="15.75" customHeight="1" x14ac:dyDescent="0.25">
      <c r="A20" s="19">
        <v>1887</v>
      </c>
      <c r="B20" s="19" t="s">
        <v>3</v>
      </c>
      <c r="C20" s="19" t="s">
        <v>0</v>
      </c>
      <c r="D20" s="20"/>
      <c r="E20" s="19">
        <v>1</v>
      </c>
      <c r="F20" s="19">
        <v>3</v>
      </c>
      <c r="G20" s="19"/>
      <c r="H20" s="20">
        <f>SUM(D20:G20)</f>
        <v>4</v>
      </c>
    </row>
    <row r="21" spans="1:8" ht="15.75" customHeight="1" x14ac:dyDescent="0.25">
      <c r="A21" s="19">
        <v>1380</v>
      </c>
      <c r="B21" s="19" t="s">
        <v>66</v>
      </c>
      <c r="C21" s="19" t="s">
        <v>15</v>
      </c>
      <c r="D21" s="20"/>
      <c r="E21" s="19">
        <v>2</v>
      </c>
      <c r="F21" s="19">
        <v>2</v>
      </c>
      <c r="G21" s="20"/>
      <c r="H21" s="20">
        <f>SUM(D21:G21)</f>
        <v>4</v>
      </c>
    </row>
    <row r="22" spans="1:8" ht="15.75" customHeight="1" x14ac:dyDescent="0.25">
      <c r="A22" s="19">
        <v>1991</v>
      </c>
      <c r="B22" s="19" t="s">
        <v>5</v>
      </c>
      <c r="C22" s="19" t="s">
        <v>0</v>
      </c>
      <c r="D22" s="20"/>
      <c r="E22" s="19">
        <v>1</v>
      </c>
      <c r="F22" s="19"/>
      <c r="G22" s="19">
        <v>3</v>
      </c>
      <c r="H22" s="20">
        <f>SUM(D22:G22)</f>
        <v>4</v>
      </c>
    </row>
    <row r="23" spans="1:8" ht="15.75" customHeight="1" x14ac:dyDescent="0.25">
      <c r="A23" s="20">
        <v>730</v>
      </c>
      <c r="B23" s="19" t="s">
        <v>50</v>
      </c>
      <c r="C23" s="19" t="s">
        <v>0</v>
      </c>
      <c r="D23" s="20">
        <v>2</v>
      </c>
      <c r="E23" s="20"/>
      <c r="F23" s="20">
        <v>2</v>
      </c>
      <c r="G23" s="20"/>
      <c r="H23" s="20">
        <f>SUM(D23:G23)</f>
        <v>4</v>
      </c>
    </row>
    <row r="24" spans="1:8" ht="15.75" customHeight="1" x14ac:dyDescent="0.25">
      <c r="A24" s="19">
        <v>0</v>
      </c>
      <c r="B24" s="19" t="s">
        <v>162</v>
      </c>
      <c r="C24" s="19" t="s">
        <v>9</v>
      </c>
      <c r="D24" s="19">
        <v>3</v>
      </c>
      <c r="E24" s="20"/>
      <c r="F24" s="20"/>
      <c r="G24" s="20"/>
      <c r="H24" s="20">
        <f>SUM(D24:G24)</f>
        <v>3</v>
      </c>
    </row>
    <row r="25" spans="1:8" ht="15.75" customHeight="1" x14ac:dyDescent="0.25">
      <c r="A25" s="19">
        <v>836</v>
      </c>
      <c r="B25" s="19" t="s">
        <v>163</v>
      </c>
      <c r="C25" s="19" t="s">
        <v>9</v>
      </c>
      <c r="D25" s="20"/>
      <c r="E25" s="19">
        <v>1</v>
      </c>
      <c r="F25" s="20"/>
      <c r="G25" s="19">
        <v>2</v>
      </c>
      <c r="H25" s="20">
        <f>SUM(D25:G25)</f>
        <v>3</v>
      </c>
    </row>
    <row r="26" spans="1:8" ht="15.75" customHeight="1" x14ac:dyDescent="0.25">
      <c r="A26" s="19">
        <v>1901</v>
      </c>
      <c r="B26" s="19" t="s">
        <v>164</v>
      </c>
      <c r="C26" s="19" t="s">
        <v>165</v>
      </c>
      <c r="D26" s="20"/>
      <c r="E26" s="19">
        <v>3</v>
      </c>
      <c r="F26" s="20"/>
      <c r="G26" s="20"/>
      <c r="H26" s="20">
        <f>SUM(D26:G26)</f>
        <v>3</v>
      </c>
    </row>
    <row r="27" spans="1:8" ht="15.75" customHeight="1" x14ac:dyDescent="0.25">
      <c r="A27" s="19">
        <v>0</v>
      </c>
      <c r="B27" s="19" t="s">
        <v>166</v>
      </c>
      <c r="C27" s="19" t="s">
        <v>56</v>
      </c>
      <c r="D27" s="20"/>
      <c r="E27" s="20"/>
      <c r="F27" s="19"/>
      <c r="G27" s="19">
        <v>3</v>
      </c>
      <c r="H27" s="20">
        <f>SUM(D27:G27)</f>
        <v>3</v>
      </c>
    </row>
    <row r="28" spans="1:8" ht="15.75" customHeight="1" x14ac:dyDescent="0.25">
      <c r="A28" s="19">
        <v>742</v>
      </c>
      <c r="B28" s="19" t="s">
        <v>30</v>
      </c>
      <c r="C28" s="19" t="s">
        <v>9</v>
      </c>
      <c r="D28" s="20"/>
      <c r="E28" s="20"/>
      <c r="F28" s="20"/>
      <c r="G28" s="19">
        <v>3</v>
      </c>
      <c r="H28" s="20">
        <f>SUM(D28:G28)</f>
        <v>3</v>
      </c>
    </row>
    <row r="29" spans="1:8" ht="15.75" customHeight="1" x14ac:dyDescent="0.25">
      <c r="A29" s="19">
        <v>1312</v>
      </c>
      <c r="B29" s="19" t="s">
        <v>167</v>
      </c>
      <c r="C29" s="19" t="s">
        <v>157</v>
      </c>
      <c r="D29" s="20"/>
      <c r="E29" s="19">
        <v>3</v>
      </c>
      <c r="F29" s="19">
        <v>0</v>
      </c>
      <c r="G29" s="20"/>
      <c r="H29" s="20">
        <f>SUM(D29:G29)</f>
        <v>3</v>
      </c>
    </row>
    <row r="30" spans="1:8" ht="15.75" customHeight="1" x14ac:dyDescent="0.25">
      <c r="A30" s="19">
        <v>1418</v>
      </c>
      <c r="B30" s="19" t="s">
        <v>168</v>
      </c>
      <c r="C30" s="19" t="s">
        <v>140</v>
      </c>
      <c r="D30" s="19">
        <v>1</v>
      </c>
      <c r="E30" s="19">
        <v>2</v>
      </c>
      <c r="F30" s="20"/>
      <c r="G30" s="20"/>
      <c r="H30" s="20">
        <f>SUM(D30:G30)</f>
        <v>3</v>
      </c>
    </row>
    <row r="31" spans="1:8" ht="15.75" customHeight="1" x14ac:dyDescent="0.25">
      <c r="A31" s="19">
        <v>1424</v>
      </c>
      <c r="B31" s="19" t="s">
        <v>169</v>
      </c>
      <c r="C31" s="19" t="s">
        <v>7</v>
      </c>
      <c r="D31" s="19">
        <v>1</v>
      </c>
      <c r="E31" s="19">
        <v>1</v>
      </c>
      <c r="F31" s="19">
        <v>0</v>
      </c>
      <c r="G31" s="20"/>
      <c r="H31" s="20">
        <f>SUM(D31:G31)</f>
        <v>2</v>
      </c>
    </row>
    <row r="32" spans="1:8" ht="15.75" customHeight="1" x14ac:dyDescent="0.25">
      <c r="A32" s="19">
        <v>1648</v>
      </c>
      <c r="B32" s="19" t="s">
        <v>170</v>
      </c>
      <c r="C32" s="19" t="s">
        <v>2</v>
      </c>
      <c r="D32" s="19">
        <v>1</v>
      </c>
      <c r="E32" s="19">
        <v>1</v>
      </c>
      <c r="F32" s="20"/>
      <c r="G32" s="20"/>
      <c r="H32" s="20">
        <f>SUM(D32:G32)</f>
        <v>2</v>
      </c>
    </row>
    <row r="33" spans="1:8" ht="15.75" customHeight="1" x14ac:dyDescent="0.25">
      <c r="A33" s="19">
        <v>700</v>
      </c>
      <c r="B33" s="19" t="s">
        <v>134</v>
      </c>
      <c r="C33" s="19" t="s">
        <v>9</v>
      </c>
      <c r="D33" s="20"/>
      <c r="E33" s="20"/>
      <c r="F33" s="20"/>
      <c r="G33" s="19">
        <v>2</v>
      </c>
      <c r="H33" s="20">
        <f>SUM(D33:G33)</f>
        <v>2</v>
      </c>
    </row>
    <row r="34" spans="1:8" ht="15.75" customHeight="1" x14ac:dyDescent="0.25">
      <c r="A34" s="19">
        <v>744</v>
      </c>
      <c r="B34" s="19" t="s">
        <v>43</v>
      </c>
      <c r="C34" s="19" t="s">
        <v>0</v>
      </c>
      <c r="D34" s="20"/>
      <c r="E34" s="19">
        <v>0</v>
      </c>
      <c r="F34" s="20">
        <v>1</v>
      </c>
      <c r="G34" s="20">
        <v>1</v>
      </c>
      <c r="H34" s="20">
        <f>SUM(D34:G34)</f>
        <v>2</v>
      </c>
    </row>
    <row r="35" spans="1:8" ht="15.75" customHeight="1" x14ac:dyDescent="0.25">
      <c r="A35" s="19">
        <v>1526</v>
      </c>
      <c r="B35" s="19" t="s">
        <v>171</v>
      </c>
      <c r="C35" s="19" t="s">
        <v>157</v>
      </c>
      <c r="D35" s="20"/>
      <c r="E35" s="19">
        <v>1</v>
      </c>
      <c r="F35" s="19">
        <v>1</v>
      </c>
      <c r="G35" s="20"/>
      <c r="H35" s="20">
        <f>SUM(D35:G35)</f>
        <v>2</v>
      </c>
    </row>
    <row r="36" spans="1:8" ht="15.75" customHeight="1" x14ac:dyDescent="0.25">
      <c r="A36" s="19">
        <v>1709</v>
      </c>
      <c r="B36" s="19" t="s">
        <v>172</v>
      </c>
      <c r="C36" s="19" t="s">
        <v>9</v>
      </c>
      <c r="D36" s="20"/>
      <c r="E36" s="20"/>
      <c r="F36" s="20">
        <v>2</v>
      </c>
      <c r="G36" s="20"/>
      <c r="H36" s="20">
        <f>SUM(D36:G36)</f>
        <v>2</v>
      </c>
    </row>
    <row r="37" spans="1:8" ht="15.75" customHeight="1" x14ac:dyDescent="0.25">
      <c r="A37" s="19">
        <v>1385</v>
      </c>
      <c r="B37" s="19" t="s">
        <v>173</v>
      </c>
      <c r="C37" s="19" t="s">
        <v>7</v>
      </c>
      <c r="D37" s="19">
        <v>1</v>
      </c>
      <c r="E37" s="19">
        <v>1</v>
      </c>
      <c r="F37" s="19">
        <v>0</v>
      </c>
      <c r="G37" s="20"/>
      <c r="H37" s="20">
        <f>SUM(D37:G37)</f>
        <v>2</v>
      </c>
    </row>
    <row r="38" spans="1:8" ht="12.5" x14ac:dyDescent="0.25">
      <c r="A38" s="19">
        <v>1662</v>
      </c>
      <c r="B38" s="19" t="s">
        <v>174</v>
      </c>
      <c r="C38" s="19" t="s">
        <v>0</v>
      </c>
      <c r="D38" s="20">
        <v>2</v>
      </c>
      <c r="E38" s="20"/>
      <c r="F38" s="20"/>
      <c r="G38" s="20"/>
      <c r="H38" s="20">
        <f>SUM(D38:G38)</f>
        <v>2</v>
      </c>
    </row>
    <row r="39" spans="1:8" ht="12.5" x14ac:dyDescent="0.25">
      <c r="A39" s="19">
        <v>0</v>
      </c>
      <c r="B39" s="19" t="s">
        <v>175</v>
      </c>
      <c r="C39" s="19" t="s">
        <v>0</v>
      </c>
      <c r="D39" s="20"/>
      <c r="E39" s="20"/>
      <c r="F39" s="20"/>
      <c r="G39" s="19">
        <v>2</v>
      </c>
      <c r="H39" s="20">
        <f>SUM(D39:G39)</f>
        <v>2</v>
      </c>
    </row>
    <row r="40" spans="1:8" ht="12.5" x14ac:dyDescent="0.25">
      <c r="A40" s="19">
        <v>1331</v>
      </c>
      <c r="B40" s="19" t="s">
        <v>176</v>
      </c>
      <c r="C40" s="19" t="s">
        <v>157</v>
      </c>
      <c r="D40" s="20"/>
      <c r="E40" s="19">
        <v>1</v>
      </c>
      <c r="F40" s="19">
        <v>1</v>
      </c>
      <c r="G40" s="20"/>
      <c r="H40" s="20">
        <f>SUM(D40:G40)</f>
        <v>2</v>
      </c>
    </row>
    <row r="41" spans="1:8" ht="12.5" x14ac:dyDescent="0.25">
      <c r="A41" s="19">
        <v>0</v>
      </c>
      <c r="B41" s="19" t="s">
        <v>177</v>
      </c>
      <c r="C41" s="19" t="s">
        <v>178</v>
      </c>
      <c r="D41" s="20"/>
      <c r="E41" s="20"/>
      <c r="F41" s="20"/>
      <c r="G41" s="19">
        <v>2</v>
      </c>
      <c r="H41" s="20">
        <f>SUM(D41:G41)</f>
        <v>2</v>
      </c>
    </row>
    <row r="42" spans="1:8" ht="12.5" x14ac:dyDescent="0.25">
      <c r="A42" s="19">
        <v>0</v>
      </c>
      <c r="B42" s="19" t="s">
        <v>179</v>
      </c>
      <c r="C42" s="19" t="s">
        <v>178</v>
      </c>
      <c r="D42" s="20"/>
      <c r="E42" s="20"/>
      <c r="F42" s="20"/>
      <c r="G42" s="19">
        <v>1</v>
      </c>
      <c r="H42" s="19">
        <f>SUM(D42:G42)</f>
        <v>1</v>
      </c>
    </row>
    <row r="43" spans="1:8" ht="12.5" x14ac:dyDescent="0.25">
      <c r="A43" s="19">
        <v>1120</v>
      </c>
      <c r="B43" s="19" t="s">
        <v>11</v>
      </c>
      <c r="C43" s="19" t="s">
        <v>2</v>
      </c>
      <c r="D43" s="20"/>
      <c r="E43" s="20">
        <v>1</v>
      </c>
      <c r="F43" s="19">
        <v>0</v>
      </c>
      <c r="G43" s="20"/>
      <c r="H43" s="20">
        <f>SUM(D43:G43)</f>
        <v>1</v>
      </c>
    </row>
    <row r="44" spans="1:8" ht="12.5" x14ac:dyDescent="0.25">
      <c r="A44" s="19">
        <v>1636</v>
      </c>
      <c r="B44" s="19" t="s">
        <v>132</v>
      </c>
      <c r="C44" s="19" t="s">
        <v>2</v>
      </c>
      <c r="D44" s="20"/>
      <c r="E44" s="20"/>
      <c r="F44" s="19">
        <v>1</v>
      </c>
      <c r="G44" s="20"/>
      <c r="H44" s="20">
        <f>SUM(D44:G44)</f>
        <v>1</v>
      </c>
    </row>
    <row r="45" spans="1:8" ht="12.5" x14ac:dyDescent="0.25">
      <c r="A45" s="19">
        <v>1406</v>
      </c>
      <c r="B45" s="19" t="s">
        <v>180</v>
      </c>
      <c r="C45" s="19" t="s">
        <v>2</v>
      </c>
      <c r="D45" s="20"/>
      <c r="E45" s="19">
        <v>1</v>
      </c>
      <c r="F45" s="20"/>
      <c r="G45" s="20"/>
      <c r="H45" s="20">
        <f>SUM(D45:G45)</f>
        <v>1</v>
      </c>
    </row>
    <row r="46" spans="1:8" ht="12.5" x14ac:dyDescent="0.25">
      <c r="A46" s="19">
        <v>700</v>
      </c>
      <c r="B46" s="19" t="s">
        <v>63</v>
      </c>
      <c r="C46" s="19" t="s">
        <v>9</v>
      </c>
      <c r="D46" s="19">
        <v>0</v>
      </c>
      <c r="E46" s="20"/>
      <c r="F46" s="20"/>
      <c r="G46" s="19">
        <v>1</v>
      </c>
      <c r="H46" s="20">
        <f>SUM(D46:G46)</f>
        <v>1</v>
      </c>
    </row>
    <row r="47" spans="1:8" ht="12.5" x14ac:dyDescent="0.25">
      <c r="A47" s="19">
        <v>1760</v>
      </c>
      <c r="B47" s="19" t="s">
        <v>67</v>
      </c>
      <c r="C47" s="19" t="s">
        <v>0</v>
      </c>
      <c r="D47" s="20"/>
      <c r="E47" s="20"/>
      <c r="F47" s="20"/>
      <c r="G47" s="20">
        <v>1</v>
      </c>
      <c r="H47" s="20">
        <f>SUM(D47:G47)</f>
        <v>1</v>
      </c>
    </row>
    <row r="48" spans="1:8" ht="12.5" x14ac:dyDescent="0.25">
      <c r="A48" s="19">
        <v>700</v>
      </c>
      <c r="B48" s="19" t="s">
        <v>49</v>
      </c>
      <c r="C48" s="19" t="s">
        <v>0</v>
      </c>
      <c r="D48" s="20">
        <v>1</v>
      </c>
      <c r="E48" s="20"/>
      <c r="F48" s="20">
        <v>0</v>
      </c>
      <c r="G48" s="20"/>
      <c r="H48" s="20">
        <f>SUM(D48:G48)</f>
        <v>1</v>
      </c>
    </row>
    <row r="49" spans="1:8" ht="15.75" customHeight="1" x14ac:dyDescent="0.25">
      <c r="A49" s="20">
        <v>1460</v>
      </c>
      <c r="B49" s="19" t="s">
        <v>10</v>
      </c>
      <c r="C49" s="19" t="s">
        <v>0</v>
      </c>
      <c r="D49" s="19">
        <v>0</v>
      </c>
      <c r="E49" s="19">
        <v>1</v>
      </c>
      <c r="F49" s="19">
        <v>0</v>
      </c>
      <c r="G49" s="19"/>
      <c r="H49" s="20">
        <f>SUM(D49:G49)</f>
        <v>1</v>
      </c>
    </row>
    <row r="50" spans="1:8" ht="15.75" customHeight="1" x14ac:dyDescent="0.25">
      <c r="A50" s="19">
        <v>0</v>
      </c>
      <c r="B50" s="19" t="s">
        <v>181</v>
      </c>
      <c r="C50" s="19" t="s">
        <v>0</v>
      </c>
      <c r="D50" s="20"/>
      <c r="E50" s="20"/>
      <c r="F50" s="20"/>
      <c r="G50" s="19">
        <v>0</v>
      </c>
      <c r="H50" s="20">
        <f>SUM(D50:G50)</f>
        <v>0</v>
      </c>
    </row>
    <row r="51" spans="1:8" ht="15.75" customHeight="1" x14ac:dyDescent="0.25">
      <c r="A51" s="19">
        <v>0</v>
      </c>
      <c r="B51" s="19" t="s">
        <v>182</v>
      </c>
      <c r="C51" s="19" t="s">
        <v>0</v>
      </c>
      <c r="D51" s="20"/>
      <c r="E51" s="20"/>
      <c r="F51" s="19"/>
      <c r="G51" s="19">
        <v>0</v>
      </c>
      <c r="H51" s="20">
        <f>SUM(D51:G51)</f>
        <v>0</v>
      </c>
    </row>
    <row r="52" spans="1:8" ht="15.75" customHeight="1" x14ac:dyDescent="0.25">
      <c r="A52" s="19">
        <v>700</v>
      </c>
      <c r="B52" s="19" t="s">
        <v>141</v>
      </c>
      <c r="C52" s="19" t="s">
        <v>9</v>
      </c>
      <c r="D52" s="20"/>
      <c r="E52" s="20"/>
      <c r="F52" s="20"/>
      <c r="G52" s="19">
        <v>0</v>
      </c>
      <c r="H52" s="20">
        <f>SUM(D52:G52)</f>
        <v>0</v>
      </c>
    </row>
  </sheetData>
  <pageMargins left="0.7" right="0.7" top="0.75" bottom="0.75" header="0.3" footer="0.3"/>
  <pageSetup scale="8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KOKONAISKISA</vt:lpstr>
      <vt:lpstr>Syyskisat 2023</vt:lpstr>
      <vt:lpstr>Jyväskylä Open 2023</vt:lpstr>
      <vt:lpstr>Toshiba Open 2024</vt:lpstr>
      <vt:lpstr>Kevätkisat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Omistaja</dc:creator>
  <cp:lastModifiedBy>Henri Pelkonen</cp:lastModifiedBy>
  <cp:lastPrinted>2023-10-10T15:22:19Z</cp:lastPrinted>
  <dcterms:created xsi:type="dcterms:W3CDTF">2023-10-15T16:17:02Z</dcterms:created>
  <dcterms:modified xsi:type="dcterms:W3CDTF">2024-05-19T20:36:00Z</dcterms:modified>
</cp:coreProperties>
</file>